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dres-sas02\SSMSI\Commun\Web Interstats\Analyses et infos rapides\Analyse N°39 - Transports\"/>
    </mc:Choice>
  </mc:AlternateContent>
  <bookViews>
    <workbookView xWindow="0" yWindow="0" windowWidth="20490" windowHeight="7455" tabRatio="753"/>
  </bookViews>
  <sheets>
    <sheet name="Figure 1" sheetId="2" r:id="rId1"/>
    <sheet name="Figure 2" sheetId="40" r:id="rId2"/>
    <sheet name="Figure 3" sheetId="31" r:id="rId3"/>
    <sheet name="Figure 4" sheetId="32" r:id="rId4"/>
    <sheet name="Encadré 3 - Dégradation" sheetId="27" r:id="rId5"/>
    <sheet name="Figure 5" sheetId="13" r:id="rId6"/>
    <sheet name="Figure 6" sheetId="34" r:id="rId7"/>
    <sheet name=" Figure 7" sheetId="11" r:id="rId8"/>
    <sheet name="Figure 8" sheetId="22" r:id="rId9"/>
    <sheet name="Figure 9" sheetId="7" r:id="rId10"/>
    <sheet name="Figure 10 " sheetId="6" r:id="rId11"/>
    <sheet name="Figure 11" sheetId="19" r:id="rId12"/>
    <sheet name="Figure 12" sheetId="35" r:id="rId13"/>
    <sheet name="Figure 13" sheetId="41" r:id="rId14"/>
    <sheet name="Figure 14" sheetId="10" r:id="rId15"/>
    <sheet name="Figure complémentaire victimes" sheetId="37" r:id="rId16"/>
    <sheet name="Figures complémentaires MEC" sheetId="39" r:id="rId17"/>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35" l="1"/>
  <c r="G56" i="35"/>
  <c r="C56" i="35"/>
  <c r="B56" i="35"/>
  <c r="H45" i="35"/>
  <c r="G45" i="35"/>
  <c r="C45" i="35"/>
  <c r="B45" i="35"/>
  <c r="H34" i="35"/>
  <c r="G34" i="35"/>
  <c r="C34" i="35"/>
  <c r="B34" i="35"/>
  <c r="H23" i="35"/>
  <c r="G23" i="35"/>
  <c r="C23" i="35"/>
  <c r="B23" i="35"/>
  <c r="H12" i="35"/>
  <c r="G12" i="35"/>
  <c r="C12" i="35"/>
  <c r="B12" i="35"/>
</calcChain>
</file>

<file path=xl/sharedStrings.xml><?xml version="1.0" encoding="utf-8"?>
<sst xmlns="http://schemas.openxmlformats.org/spreadsheetml/2006/main" count="874" uniqueCount="376">
  <si>
    <t>Ensemble des réseaux de transports en commun</t>
  </si>
  <si>
    <t>Tous lieux</t>
  </si>
  <si>
    <t>Vols violents</t>
  </si>
  <si>
    <t>Vols sans violence</t>
  </si>
  <si>
    <t>Violences sexuelles</t>
  </si>
  <si>
    <t>Évolution 2017/2018</t>
  </si>
  <si>
    <t>CBV</t>
  </si>
  <si>
    <t>IDF</t>
  </si>
  <si>
    <t>France</t>
  </si>
  <si>
    <t>Maghreb</t>
  </si>
  <si>
    <t>Afrique Hors Maghreb</t>
  </si>
  <si>
    <t>Union européenne hors France</t>
  </si>
  <si>
    <t>Europe hors Union européenne</t>
  </si>
  <si>
    <t>Asie</t>
  </si>
  <si>
    <t>Amérique</t>
  </si>
  <si>
    <t>Autres</t>
  </si>
  <si>
    <t>TOTAL (en nombre de mis en cause)</t>
  </si>
  <si>
    <t>Femmes mises en cause</t>
  </si>
  <si>
    <t>Hommes mis en cause</t>
  </si>
  <si>
    <t>Ensemble des mis en cause</t>
  </si>
  <si>
    <t>Part des hommes parmis les mis en cause</t>
  </si>
  <si>
    <t>Répartition des mis en cause par classe d'âge</t>
  </si>
  <si>
    <t>Moins de 13 ans</t>
  </si>
  <si>
    <t>13 à 17 ans</t>
  </si>
  <si>
    <t xml:space="preserve">18 à 29 ans </t>
  </si>
  <si>
    <t>30 à 44 ans</t>
  </si>
  <si>
    <t>45 à 59 ans</t>
  </si>
  <si>
    <t>60 ans et plus</t>
  </si>
  <si>
    <t>Département</t>
  </si>
  <si>
    <t>PARIS</t>
  </si>
  <si>
    <t>GIRONDE</t>
  </si>
  <si>
    <t>06</t>
  </si>
  <si>
    <t>NORD</t>
  </si>
  <si>
    <t>ESSONNE</t>
  </si>
  <si>
    <t>YVELINES</t>
  </si>
  <si>
    <t>Femmes victimes</t>
  </si>
  <si>
    <t>Hommes victimes</t>
  </si>
  <si>
    <t>Ensemble des victimes</t>
  </si>
  <si>
    <t>Répartition des victimes par classe d'âge</t>
  </si>
  <si>
    <t>Total des victimes</t>
  </si>
  <si>
    <t>TOTAL (en nombre de victimes)</t>
  </si>
  <si>
    <t>Évolution 2018/2019</t>
  </si>
  <si>
    <t>transport</t>
  </si>
  <si>
    <t>Coups et blessures volontaires</t>
  </si>
  <si>
    <t>ANNEE</t>
  </si>
  <si>
    <t>FERROVIAIRE</t>
  </si>
  <si>
    <t>SURFACE</t>
  </si>
  <si>
    <t>METROPOLITAIN</t>
  </si>
  <si>
    <t>France hors IDF</t>
  </si>
  <si>
    <t>RESEAU
FERROVIAIRE</t>
  </si>
  <si>
    <t>RESEAU
DE SURFACE</t>
  </si>
  <si>
    <t>RESEAU
METROPOLITAIN</t>
  </si>
  <si>
    <t>Total des Mec</t>
  </si>
  <si>
    <t>% étranger</t>
  </si>
  <si>
    <t>Total des mis en cause</t>
  </si>
  <si>
    <t>Réseau métropolitain</t>
  </si>
  <si>
    <t>Réseau ferroviaire</t>
  </si>
  <si>
    <t>Réseau de surface</t>
  </si>
  <si>
    <t>Délits</t>
  </si>
  <si>
    <t>Contraventions</t>
  </si>
  <si>
    <t>Outrages et violences contre dépositaires de l'autorité publique</t>
  </si>
  <si>
    <t>Part des victimes (en %)</t>
  </si>
  <si>
    <t>Évolution
 2017/2018</t>
  </si>
  <si>
    <t>F</t>
  </si>
  <si>
    <t>H</t>
  </si>
  <si>
    <t>Vol sans violence</t>
  </si>
  <si>
    <t>vols avec violence</t>
  </si>
  <si>
    <t>Évolution 2019/2020</t>
  </si>
  <si>
    <t>Part des victimes dans les transports en commun</t>
  </si>
  <si>
    <t>1. Nombre de victimes de vols et de violences dans les transports en commun entre 2017 et 2020</t>
  </si>
  <si>
    <t xml:space="preserve">Outrages et violences contre dépositaires de l'autorité publique </t>
  </si>
  <si>
    <r>
      <t>Lecture :</t>
    </r>
    <r>
      <rPr>
        <i/>
        <sz val="10"/>
        <color theme="1"/>
        <rFont val="Calibri"/>
        <family val="2"/>
        <scheme val="minor"/>
      </rPr>
      <t xml:space="preserve"> En 2020, 60 % des victimes de vols violents ont été enregistrées dans le réseau de surface en France, hors Île-de-France. Cette proportion n’est que de 16 % en région Île-de-France.</t>
    </r>
  </si>
  <si>
    <r>
      <t>Champ :</t>
    </r>
    <r>
      <rPr>
        <i/>
        <sz val="10"/>
        <color theme="1"/>
        <rFont val="Calibri"/>
        <family val="2"/>
        <scheme val="minor"/>
      </rPr>
      <t xml:space="preserve"> Île-de-France.</t>
    </r>
  </si>
  <si>
    <t>Ensemble</t>
  </si>
  <si>
    <t>Évolution
2018/2019</t>
  </si>
  <si>
    <t>Évolution
2019/2020</t>
  </si>
  <si>
    <t>Part des faits commis dans les transports en commun</t>
  </si>
  <si>
    <r>
      <rPr>
        <b/>
        <sz val="10"/>
        <color theme="0"/>
        <rFont val="Calibri"/>
        <family val="2"/>
      </rPr>
      <t>É</t>
    </r>
    <r>
      <rPr>
        <b/>
        <sz val="10"/>
        <color theme="0"/>
        <rFont val="Calibri"/>
        <family val="2"/>
        <scheme val="minor"/>
      </rPr>
      <t>volution
2017 /2018</t>
    </r>
  </si>
  <si>
    <t>E1 : Évolution du nombre d’infractions de destructions et dégradations volontaires à Paris et en petite couronne</t>
  </si>
  <si>
    <r>
      <t xml:space="preserve">Note : </t>
    </r>
    <r>
      <rPr>
        <i/>
        <sz val="10"/>
        <color rgb="FF242021"/>
        <rFont val="Calibri"/>
        <family val="2"/>
        <scheme val="minor"/>
      </rPr>
      <t>Le total des infractions par type de réseau n’est pas égal au total des infractions sur l’ensemble des réseaux de transports en commun. Une même infraction peut en effet avoir été codée sur plusieurs types de réseau à la fois.</t>
    </r>
  </si>
  <si>
    <r>
      <t xml:space="preserve">Champ </t>
    </r>
    <r>
      <rPr>
        <i/>
        <sz val="10"/>
        <color rgb="FF242021"/>
        <rFont val="Calibri"/>
        <family val="2"/>
        <scheme val="minor"/>
      </rPr>
      <t>: Paris et petite couronne (départements 75, 92, 93, 94), enregistrements par les services de police nationale.</t>
    </r>
  </si>
  <si>
    <t>Part des femmes parmis les victimes</t>
  </si>
  <si>
    <t>5. Répartition des victimes de vols ou de violences dans les transports en commun en 2020 par âge et par sexe</t>
  </si>
  <si>
    <t>Outrages et violences contre PDAP</t>
  </si>
  <si>
    <t>6. Répartition des victimes de vols ou de violences dans les transports en commun en 2020 par âge, par sexe et par type de délinquance</t>
  </si>
  <si>
    <t>7. Nationalité des victimes de vols ou de violences dans les transports en commun en 2019 et 2020</t>
  </si>
  <si>
    <t>évolution (en point)</t>
  </si>
  <si>
    <t>Ensemble des réseaux de transport en commun</t>
  </si>
  <si>
    <t xml:space="preserve">Tous lieux </t>
  </si>
  <si>
    <t>9. Répartition des mis en cause pour vols ou violences en 2020 par âge et par sexe</t>
  </si>
  <si>
    <r>
      <t xml:space="preserve">Note : </t>
    </r>
    <r>
      <rPr>
        <i/>
        <sz val="10"/>
        <color theme="1"/>
        <rFont val="Calibri"/>
        <family val="2"/>
        <scheme val="minor"/>
      </rPr>
      <t>Union européenne : ensemble des 28 pays appartenant à l’Union européenne à partir de Juillet 2013 ; Maghreb : Algérie, Maroc et Tunisie.</t>
    </r>
  </si>
  <si>
    <t>10. Nationalité des mis en cause pour vols ou violences dans les transports en commun en 2019 et 2020</t>
  </si>
  <si>
    <t>Nombre de victimes en 2020</t>
  </si>
  <si>
    <t>Nombre de victimes pour 1 000 habitants en 2020</t>
  </si>
  <si>
    <t>13. Évolution du nombre de victimes de vols ou de violences dans les transports en commun, par département</t>
  </si>
  <si>
    <t>14. Évolution du nombre de victimes de vols ou de violences dans les transports en commun, par commune</t>
  </si>
  <si>
    <t>12. Répartition des mis en cause pour vols ou violences dans les transports en commun en 2020 par âge, par nationalité et par type de délinquance</t>
  </si>
  <si>
    <t>11. Nationalité des mis en cause pour vols ou violences dans les transports en commun en 2020, selon le type de délinquance</t>
  </si>
  <si>
    <t>8. Nationalité des victimes de vols ou de violences dans les transports en commun en 2020, selon le type de délinquance</t>
  </si>
  <si>
    <t xml:space="preserve">Vols avec violence </t>
  </si>
  <si>
    <t xml:space="preserve">Coups et blessures volontaires </t>
  </si>
  <si>
    <t xml:space="preserve">Violences sexuelles  </t>
  </si>
  <si>
    <t xml:space="preserve">Coups et blessures volontaires  </t>
  </si>
  <si>
    <t xml:space="preserve">Vol sans violence </t>
  </si>
  <si>
    <t>Violences et outrages contre PDAP</t>
  </si>
  <si>
    <t xml:space="preserve">Violences et outrages contre PDAP </t>
  </si>
  <si>
    <t>% français</t>
  </si>
  <si>
    <t>Commune</t>
  </si>
  <si>
    <t>2. Nombre de victimes de vols et de violences dans les transports en commun en Île-de-France entre 2017 et 2020</t>
  </si>
  <si>
    <r>
      <t>Lecture :</t>
    </r>
    <r>
      <rPr>
        <i/>
        <sz val="10"/>
        <color theme="1"/>
        <rFont val="Calibri"/>
        <family val="2"/>
        <scheme val="minor"/>
      </rPr>
      <t xml:space="preserve"> En 2020, 5 977 victimes de coups et blessures volontaires ont été enregistrées dans les transports en commun par les services de police ou de gendarmerie, soit une baisse de 25 % entre 2019 et 2020. Ces victimes représentent 2 % de l’ensemble des victimes de coups et blessures volontaires enregistrées en France en 2020.</t>
    </r>
  </si>
  <si>
    <r>
      <t>Lecture :</t>
    </r>
    <r>
      <rPr>
        <i/>
        <sz val="10"/>
        <color theme="1"/>
        <rFont val="Calibri"/>
        <family val="2"/>
        <scheme val="minor"/>
      </rPr>
      <t xml:space="preserve"> En 2020, 8 574 victimes de vols violents en Île-de-France ont été enregistrées dans les transports en commun par les forces de police ou de gendarmerie, soit une baisse de 4 % entre 2019 et 2020. Ces victimes représentent 25 % de l’ensemble des victimes de vols violents enregistrées en Île-de-France en 2020.</t>
    </r>
  </si>
  <si>
    <r>
      <t>Lecture :</t>
    </r>
    <r>
      <rPr>
        <i/>
        <sz val="10"/>
        <color theme="1"/>
        <rFont val="Calibri"/>
        <family val="2"/>
        <scheme val="minor"/>
      </rPr>
      <t xml:space="preserve"> En 2020, on compte 44,8 victimes de vols sans violence pour un million de voyages sur le réseau métropolitain contre 33,4 en 2019.</t>
    </r>
  </si>
  <si>
    <t>3. Nombre de victimes de vols et de violences dans les transports en commun pour un million de voyages en Île-de-France entre 2018 et 2020</t>
  </si>
  <si>
    <r>
      <rPr>
        <b/>
        <sz val="10"/>
        <color theme="1"/>
        <rFont val="Calibri"/>
        <family val="2"/>
      </rPr>
      <t>Î</t>
    </r>
    <r>
      <rPr>
        <b/>
        <sz val="10"/>
        <color theme="1"/>
        <rFont val="Calibri"/>
        <family val="2"/>
        <scheme val="minor"/>
      </rPr>
      <t>le-de-France (en %)</t>
    </r>
  </si>
  <si>
    <r>
      <t xml:space="preserve">Hors </t>
    </r>
    <r>
      <rPr>
        <b/>
        <sz val="10"/>
        <color theme="1"/>
        <rFont val="Calibri"/>
        <family val="2"/>
      </rPr>
      <t>Î</t>
    </r>
    <r>
      <rPr>
        <b/>
        <sz val="10"/>
        <color theme="1"/>
        <rFont val="Calibri"/>
        <family val="2"/>
        <scheme val="minor"/>
      </rPr>
      <t>le-de-France (en %)</t>
    </r>
  </si>
  <si>
    <t>4. Répartition du nombre de victimes de vols et de violences dans les transports en commun en 2020 par type de réseau</t>
  </si>
  <si>
    <r>
      <t xml:space="preserve">France hors région </t>
    </r>
    <r>
      <rPr>
        <b/>
        <sz val="10"/>
        <color theme="0"/>
        <rFont val="Calibri"/>
        <family val="2"/>
      </rPr>
      <t>Î</t>
    </r>
    <r>
      <rPr>
        <b/>
        <sz val="10"/>
        <color theme="0"/>
        <rFont val="Calibri"/>
        <family val="2"/>
        <scheme val="minor"/>
      </rPr>
      <t>le-de-France</t>
    </r>
  </si>
  <si>
    <r>
      <rPr>
        <b/>
        <sz val="10"/>
        <color theme="0"/>
        <rFont val="Calibri"/>
        <family val="2"/>
      </rPr>
      <t>Îl</t>
    </r>
    <r>
      <rPr>
        <b/>
        <sz val="10"/>
        <color theme="0"/>
        <rFont val="Calibri"/>
        <family val="2"/>
        <scheme val="minor"/>
      </rPr>
      <t>e-de-France</t>
    </r>
  </si>
  <si>
    <t xml:space="preserve">TOUS RESEAUX </t>
  </si>
  <si>
    <t>France entière</t>
  </si>
  <si>
    <r>
      <rPr>
        <b/>
        <sz val="10"/>
        <color theme="0"/>
        <rFont val="Calibri"/>
        <family val="2"/>
      </rPr>
      <t>É</t>
    </r>
    <r>
      <rPr>
        <b/>
        <sz val="10"/>
        <color theme="0"/>
        <rFont val="Calibri"/>
        <family val="2"/>
        <scheme val="minor"/>
      </rPr>
      <t>volution 2019-2020 (en %)</t>
    </r>
  </si>
  <si>
    <t xml:space="preserve">Nationalité des mis en cause pour vols ou violences dans les transports en commun en 2019 et 2020 en France </t>
  </si>
  <si>
    <t xml:space="preserve">Nationalité des mis en cause pour vols ou violences dans les transports en commun en 2020 en France, selon le type de délinquance </t>
  </si>
  <si>
    <r>
      <rPr>
        <b/>
        <u/>
        <sz val="11"/>
        <color theme="1"/>
        <rFont val="Calibri"/>
        <family val="2"/>
        <scheme val="minor"/>
      </rPr>
      <t>Figures complémentaires sur les mis en cause</t>
    </r>
    <r>
      <rPr>
        <b/>
        <sz val="11"/>
        <color theme="1"/>
        <rFont val="Calibri"/>
        <family val="2"/>
        <scheme val="minor"/>
      </rPr>
      <t xml:space="preserve"> :</t>
    </r>
  </si>
  <si>
    <r>
      <rPr>
        <b/>
        <u/>
        <sz val="11"/>
        <color theme="1"/>
        <rFont val="Calibri"/>
        <family val="2"/>
        <scheme val="minor"/>
      </rPr>
      <t>Figures complémentaires sur les victimes</t>
    </r>
    <r>
      <rPr>
        <b/>
        <sz val="11"/>
        <color theme="1"/>
        <rFont val="Calibri"/>
        <family val="2"/>
        <scheme val="minor"/>
      </rPr>
      <t xml:space="preserve"> :</t>
    </r>
  </si>
  <si>
    <t>Nationalité des victimes de vols ou de violences dans les transports en commun en 2019 et 2020 en France</t>
  </si>
  <si>
    <t>Nationalité des victimes de vols ou de violences dans les transports en commun en 2020 en France, selon le type de délinquance</t>
  </si>
  <si>
    <t>Répartition du nombre de victimes de vols et de violences dans les transports en commun en 2020 en France par type de réseau</t>
  </si>
  <si>
    <t>LYON</t>
  </si>
  <si>
    <t>MARSEILLE</t>
  </si>
  <si>
    <t>MONTPELLIER</t>
  </si>
  <si>
    <t>TOULOUSE</t>
  </si>
  <si>
    <t>BORDEAUX</t>
  </si>
  <si>
    <t>NANTES</t>
  </si>
  <si>
    <t>NICE</t>
  </si>
  <si>
    <t>GRENOBLE</t>
  </si>
  <si>
    <t>LILLE</t>
  </si>
  <si>
    <t>SAINT-DENIS</t>
  </si>
  <si>
    <t>Répartition des mis en cause pour vols ou violences dans les transports en commun en 2020 en France par âge, par nationalité et par type de délinquance</t>
  </si>
  <si>
    <t>Vols avec violence</t>
  </si>
  <si>
    <t>% femme</t>
  </si>
  <si>
    <t>% homme</t>
  </si>
  <si>
    <t>Répartition des victimes de vols ou violences dans les transports en commun en 2020 en France par âge, par sexe et par type de délinquance</t>
  </si>
  <si>
    <t>Part des mis en cause selon leur âge</t>
  </si>
  <si>
    <t>Français</t>
  </si>
  <si>
    <r>
      <rPr>
        <b/>
        <sz val="10"/>
        <color theme="0"/>
        <rFont val="Calibri"/>
        <family val="2"/>
      </rPr>
      <t>É</t>
    </r>
    <r>
      <rPr>
        <b/>
        <sz val="10"/>
        <color theme="0"/>
        <rFont val="Calibri"/>
        <family val="2"/>
        <scheme val="minor"/>
      </rPr>
      <t>tranger</t>
    </r>
  </si>
  <si>
    <r>
      <t>Source :</t>
    </r>
    <r>
      <rPr>
        <i/>
        <sz val="10"/>
        <color theme="1"/>
        <rFont val="Calibri"/>
        <family val="2"/>
        <scheme val="minor"/>
      </rPr>
      <t xml:space="preserve"> SSMSI, bases des victimes de crimes et délits enregistrés par la police et la gendarmerie.</t>
    </r>
  </si>
  <si>
    <r>
      <t>Source :</t>
    </r>
    <r>
      <rPr>
        <i/>
        <sz val="10"/>
        <color theme="1"/>
        <rFont val="Calibri"/>
        <family val="2"/>
        <scheme val="minor"/>
      </rPr>
      <t xml:space="preserve"> SSMSI, bases des victimes de crimes et délits enregistrés par la police et la gendarmerie ; Observatoire de la mobilité en Île-de-France.</t>
    </r>
  </si>
  <si>
    <r>
      <t xml:space="preserve">Source </t>
    </r>
    <r>
      <rPr>
        <i/>
        <sz val="10"/>
        <color rgb="FF242021"/>
        <rFont val="Calibri"/>
        <family val="2"/>
        <scheme val="minor"/>
      </rPr>
      <t>: SSMSI, bases des crimes et délits enregistrés par la police et la gendarmerie.</t>
    </r>
  </si>
  <si>
    <r>
      <t>Source :</t>
    </r>
    <r>
      <rPr>
        <i/>
        <sz val="10"/>
        <color theme="1"/>
        <rFont val="Calibri"/>
        <family val="2"/>
        <scheme val="minor"/>
      </rPr>
      <t xml:space="preserve"> SSMSI, bases des mis en cause de crimes et délits enregistrés par la police et la gendarmerie.</t>
    </r>
  </si>
  <si>
    <r>
      <t>Source :</t>
    </r>
    <r>
      <rPr>
        <i/>
        <sz val="10"/>
        <color theme="1"/>
        <rFont val="Calibri"/>
        <family val="2"/>
        <scheme val="minor"/>
      </rPr>
      <t xml:space="preserve"> SSMSI, bases des mis en cause de crimes et délits enregistrés par la police et la gendarmerie.</t>
    </r>
  </si>
  <si>
    <r>
      <rPr>
        <b/>
        <i/>
        <sz val="10"/>
        <color rgb="FF231F20"/>
        <rFont val="Calibri"/>
        <family val="2"/>
        <scheme val="minor"/>
      </rPr>
      <t xml:space="preserve">Source : </t>
    </r>
    <r>
      <rPr>
        <i/>
        <sz val="10"/>
        <color rgb="FF231F20"/>
        <rFont val="Calibri"/>
        <family val="2"/>
        <scheme val="minor"/>
      </rPr>
      <t>SSMSI, bases des mis en cause de crimes et délits enregistrés par la police et la gendarmerie.</t>
    </r>
  </si>
  <si>
    <r>
      <t>Lecture :</t>
    </r>
    <r>
      <rPr>
        <i/>
        <sz val="10"/>
        <color theme="1"/>
        <rFont val="Calibri"/>
        <family val="2"/>
        <scheme val="minor"/>
      </rPr>
      <t xml:space="preserve"> En 2020, les femmes de 18 à 29 ans représentent 27 % des victimes de vols violents enregistrées dans les transports en commun en Île-de-France et les hommes 15 %.</t>
    </r>
  </si>
  <si>
    <r>
      <t xml:space="preserve">Lecture : </t>
    </r>
    <r>
      <rPr>
        <i/>
        <sz val="10"/>
        <color theme="1"/>
        <rFont val="Calibri"/>
        <family val="2"/>
        <scheme val="minor"/>
      </rPr>
      <t>En 2020, 86 % des victimes de vols ou de violences enregistrées dans les transports en commun sur le territoire français hors région Île-de-France sont de nationalité française.</t>
    </r>
  </si>
  <si>
    <r>
      <t>Lecture :</t>
    </r>
    <r>
      <rPr>
        <i/>
        <sz val="10"/>
        <color theme="1"/>
        <rFont val="Calibri"/>
        <family val="2"/>
        <scheme val="minor"/>
      </rPr>
      <t xml:space="preserve"> En 2020, parmi les 116 434 victimes de vols et de violence enregistrées dans les transports en commun, 56 % sont des femmes et 33 % ont entre 18 et 29 ans.</t>
    </r>
  </si>
  <si>
    <r>
      <t xml:space="preserve">Lecture : </t>
    </r>
    <r>
      <rPr>
        <i/>
        <sz val="10"/>
        <color theme="1"/>
        <rFont val="Calibri"/>
        <family val="2"/>
        <scheme val="minor"/>
      </rPr>
      <t>En 2020, 84 % des victimes de vols violents enregistrées dans les transports en commun sur le territoire français hors région Île-de-France sont de nationalité française.</t>
    </r>
    <r>
      <rPr>
        <b/>
        <i/>
        <sz val="10"/>
        <color theme="1"/>
        <rFont val="Calibri"/>
        <family val="2"/>
        <scheme val="minor"/>
      </rPr>
      <t xml:space="preserve"> </t>
    </r>
  </si>
  <si>
    <r>
      <t>Lecture :</t>
    </r>
    <r>
      <rPr>
        <i/>
        <sz val="10"/>
        <color theme="1"/>
        <rFont val="Calibri"/>
        <family val="2"/>
        <scheme val="minor"/>
      </rPr>
      <t xml:space="preserve"> En 2020, parmi les 10 660 mis en cause pour vols ou violences enregistrés dans les transports en commun, 88 % sont des hommes et 37 % ont entre 18 et 29 ans.</t>
    </r>
  </si>
  <si>
    <r>
      <t xml:space="preserve">Lecture : </t>
    </r>
    <r>
      <rPr>
        <i/>
        <sz val="10"/>
        <color theme="1"/>
        <rFont val="Calibri"/>
        <family val="2"/>
        <scheme val="minor"/>
      </rPr>
      <t>En 2020, 63 % des mis en cause pour vols ou violences enregistrés dans les transports en commun sur le territoire français hors région Île-de-France sont de nationalité française.</t>
    </r>
  </si>
  <si>
    <r>
      <t xml:space="preserve">Lecture : </t>
    </r>
    <r>
      <rPr>
        <i/>
        <sz val="10"/>
        <color theme="1"/>
        <rFont val="Calibri"/>
        <family val="2"/>
        <scheme val="minor"/>
      </rPr>
      <t>En 2020, 78 % des mis en cause pour coups et blessures volontaires enregistrés dans les transports en commun sur le territoire français hors région Île-de-France sont de nationalité française.</t>
    </r>
    <r>
      <rPr>
        <b/>
        <i/>
        <sz val="10"/>
        <color theme="1"/>
        <rFont val="Calibri"/>
        <family val="2"/>
        <scheme val="minor"/>
      </rPr>
      <t xml:space="preserve"> </t>
    </r>
  </si>
  <si>
    <r>
      <rPr>
        <b/>
        <i/>
        <sz val="10"/>
        <color rgb="FF231F20"/>
        <rFont val="Calibri"/>
        <family val="2"/>
        <scheme val="minor"/>
      </rPr>
      <t>Lecture :</t>
    </r>
    <r>
      <rPr>
        <i/>
        <sz val="10"/>
        <color rgb="FF231F20"/>
        <rFont val="Calibri"/>
        <family val="2"/>
        <scheme val="minor"/>
      </rPr>
      <t xml:space="preserve"> Les mis en cause étrangers de 18 à 29 ans représentent 25 % des mis en cause pour vols violents enregistrés dans les transports en commun en Île-de-France.</t>
    </r>
  </si>
  <si>
    <r>
      <t xml:space="preserve">Lecture : </t>
    </r>
    <r>
      <rPr>
        <i/>
        <sz val="10"/>
        <color theme="1"/>
        <rFont val="Calibri"/>
        <family val="2"/>
        <scheme val="minor"/>
      </rPr>
      <t>En 2020, 8 082 victimes de vols ou de violences ont été enregistrées dans le département du Rhône, ce qui représente 7% de l'ensemble des victimes de vols ou de violences enregistrées dans les transports en commun en France. Entre 2019 et 2020, le nombre de victimes a diminué de 19 % dans ce département.</t>
    </r>
  </si>
  <si>
    <r>
      <t xml:space="preserve">Lecture : </t>
    </r>
    <r>
      <rPr>
        <i/>
        <sz val="10"/>
        <color theme="1"/>
        <rFont val="Calibri"/>
        <family val="2"/>
        <scheme val="minor"/>
      </rPr>
      <t>En 2020, 6 533 victimes de vols ou de violences ont été enregistrées dans la commune de Lyon, ce qui représente 6% de l'ensemble des victimes de vols ou de violences enregistrées dans les transports en commun en France. Entre 2019 et 2020, le nombre de victimes a diminué de 18 % dans cette commune.</t>
    </r>
  </si>
  <si>
    <r>
      <t xml:space="preserve">évolution
</t>
    </r>
    <r>
      <rPr>
        <i/>
        <sz val="10"/>
        <color theme="0"/>
        <rFont val="Calibri"/>
        <family val="2"/>
        <scheme val="minor"/>
      </rPr>
      <t xml:space="preserve"> (en point)</t>
    </r>
  </si>
  <si>
    <r>
      <t xml:space="preserve">évolution 
</t>
    </r>
    <r>
      <rPr>
        <i/>
        <sz val="10"/>
        <color theme="0"/>
        <rFont val="Calibri"/>
        <family val="2"/>
        <scheme val="minor"/>
      </rPr>
      <t>(en point)</t>
    </r>
  </si>
  <si>
    <r>
      <t xml:space="preserve">France hors région </t>
    </r>
    <r>
      <rPr>
        <b/>
        <sz val="11"/>
        <color theme="0"/>
        <rFont val="Calibri"/>
        <family val="2"/>
      </rPr>
      <t>Î</t>
    </r>
    <r>
      <rPr>
        <b/>
        <sz val="11"/>
        <color theme="0"/>
        <rFont val="Calibri"/>
        <family val="2"/>
        <scheme val="minor"/>
      </rPr>
      <t>le-de-France</t>
    </r>
  </si>
  <si>
    <r>
      <rPr>
        <b/>
        <sz val="11"/>
        <color theme="0"/>
        <rFont val="Calibri"/>
        <family val="2"/>
      </rPr>
      <t>Î</t>
    </r>
    <r>
      <rPr>
        <b/>
        <sz val="11"/>
        <color theme="0"/>
        <rFont val="Calibri"/>
        <family val="2"/>
        <scheme val="minor"/>
      </rPr>
      <t>le-de-France</t>
    </r>
  </si>
  <si>
    <r>
      <t xml:space="preserve">évolution
</t>
    </r>
    <r>
      <rPr>
        <i/>
        <sz val="10"/>
        <color theme="0"/>
        <rFont val="Calibri"/>
        <family val="2"/>
        <scheme val="minor"/>
      </rPr>
      <t>(en point)</t>
    </r>
  </si>
  <si>
    <r>
      <t xml:space="preserve">évolution
 </t>
    </r>
    <r>
      <rPr>
        <i/>
        <sz val="10"/>
        <color theme="0"/>
        <rFont val="Calibri"/>
        <family val="2"/>
        <scheme val="minor"/>
      </rPr>
      <t>(en point)</t>
    </r>
  </si>
  <si>
    <r>
      <t>évolution</t>
    </r>
    <r>
      <rPr>
        <i/>
        <sz val="10"/>
        <color theme="0"/>
        <rFont val="Calibri"/>
        <family val="2"/>
        <scheme val="minor"/>
      </rPr>
      <t xml:space="preserve"> 
(en point)</t>
    </r>
  </si>
  <si>
    <r>
      <t xml:space="preserve">évolution </t>
    </r>
    <r>
      <rPr>
        <i/>
        <sz val="10"/>
        <color theme="0"/>
        <rFont val="Calibri"/>
        <family val="2"/>
        <scheme val="minor"/>
      </rPr>
      <t>(en point)</t>
    </r>
  </si>
  <si>
    <r>
      <t xml:space="preserve">TOTAL 
</t>
    </r>
    <r>
      <rPr>
        <i/>
        <sz val="10"/>
        <color theme="0"/>
        <rFont val="Calibri"/>
        <family val="2"/>
        <scheme val="minor"/>
      </rPr>
      <t>en nombre de mis en cause)</t>
    </r>
  </si>
  <si>
    <r>
      <t>Champ :</t>
    </r>
    <r>
      <rPr>
        <i/>
        <sz val="10"/>
        <color theme="1"/>
        <rFont val="Calibri"/>
        <family val="2"/>
        <scheme val="minor"/>
      </rPr>
      <t xml:space="preserve"> France.</t>
    </r>
  </si>
  <si>
    <r>
      <t>Champ :</t>
    </r>
    <r>
      <rPr>
        <i/>
        <sz val="10"/>
        <color theme="1"/>
        <rFont val="Calibri"/>
        <family val="2"/>
        <scheme val="minor"/>
      </rPr>
      <t xml:space="preserve"> France .</t>
    </r>
  </si>
  <si>
    <r>
      <t xml:space="preserve">Note : </t>
    </r>
    <r>
      <rPr>
        <i/>
        <sz val="10"/>
        <color theme="1"/>
        <rFont val="Calibri"/>
        <family val="2"/>
        <scheme val="minor"/>
      </rPr>
      <t>Communes classées par ordre décroissant du nombre de victimes en 2020 ; communes avec plus de 
1 000 victimes de vols ou de violences dans les transports en commun</t>
    </r>
  </si>
  <si>
    <t xml:space="preserve">Part des victimes </t>
  </si>
  <si>
    <r>
      <rPr>
        <b/>
        <sz val="10"/>
        <color theme="0"/>
        <rFont val="Calibri"/>
        <family val="2"/>
      </rPr>
      <t>É</t>
    </r>
    <r>
      <rPr>
        <b/>
        <sz val="10"/>
        <color theme="0"/>
        <rFont val="Calibri"/>
        <family val="2"/>
        <scheme val="minor"/>
      </rPr>
      <t>volution 2019-2020</t>
    </r>
  </si>
  <si>
    <t>75</t>
  </si>
  <si>
    <t>93</t>
  </si>
  <si>
    <t>SEINE SAINT DENIS</t>
  </si>
  <si>
    <t>69</t>
  </si>
  <si>
    <t>RHONE</t>
  </si>
  <si>
    <t>92</t>
  </si>
  <si>
    <t>HAUTS DE SEINE</t>
  </si>
  <si>
    <t>13</t>
  </si>
  <si>
    <t>BOUCHES DU RHONE</t>
  </si>
  <si>
    <t>94</t>
  </si>
  <si>
    <t>VAL DE MARNE</t>
  </si>
  <si>
    <t>34</t>
  </si>
  <si>
    <t>HERAULT</t>
  </si>
  <si>
    <t>31</t>
  </si>
  <si>
    <t>HAUTE GARONNE</t>
  </si>
  <si>
    <t>33</t>
  </si>
  <si>
    <t>ALPES MARITIMES</t>
  </si>
  <si>
    <t>95</t>
  </si>
  <si>
    <t>VAL D OISE</t>
  </si>
  <si>
    <t>59</t>
  </si>
  <si>
    <t>44</t>
  </si>
  <si>
    <t>LOIRE ATLANTIQUE</t>
  </si>
  <si>
    <t>38</t>
  </si>
  <si>
    <t>ISERE</t>
  </si>
  <si>
    <t>91</t>
  </si>
  <si>
    <t>78</t>
  </si>
  <si>
    <t>77</t>
  </si>
  <si>
    <t>SEINE ET MARNE</t>
  </si>
  <si>
    <t>67</t>
  </si>
  <si>
    <t>BAS RHIN</t>
  </si>
  <si>
    <t>76</t>
  </si>
  <si>
    <t>SEINE MARITIME</t>
  </si>
  <si>
    <t>35</t>
  </si>
  <si>
    <t>ILLE ET VILAINE</t>
  </si>
  <si>
    <t>83</t>
  </si>
  <si>
    <t>VAR</t>
  </si>
  <si>
    <t>42</t>
  </si>
  <si>
    <t>LOIRE</t>
  </si>
  <si>
    <t>54</t>
  </si>
  <si>
    <t>MEURTHE ET MOSELLE</t>
  </si>
  <si>
    <t>ND</t>
  </si>
  <si>
    <t>37</t>
  </si>
  <si>
    <t>INDRE ET LOIRE</t>
  </si>
  <si>
    <t>68</t>
  </si>
  <si>
    <t>HAUT RHIN</t>
  </si>
  <si>
    <t>57</t>
  </si>
  <si>
    <t>MOSELLE</t>
  </si>
  <si>
    <t>29</t>
  </si>
  <si>
    <t>FINISTERE</t>
  </si>
  <si>
    <t>45</t>
  </si>
  <si>
    <t>LOIRET</t>
  </si>
  <si>
    <t>60</t>
  </si>
  <si>
    <t>OISE</t>
  </si>
  <si>
    <t>21</t>
  </si>
  <si>
    <t>COTE D OR</t>
  </si>
  <si>
    <t>63</t>
  </si>
  <si>
    <t>PUY DE DOME</t>
  </si>
  <si>
    <t>974</t>
  </si>
  <si>
    <t>LA REUNION</t>
  </si>
  <si>
    <t>84</t>
  </si>
  <si>
    <t>VAUCLUSE</t>
  </si>
  <si>
    <t>62</t>
  </si>
  <si>
    <t>PAS DE CALAIS</t>
  </si>
  <si>
    <t>30</t>
  </si>
  <si>
    <t>GARD</t>
  </si>
  <si>
    <t>49</t>
  </si>
  <si>
    <t>MAINE ET LOIRE</t>
  </si>
  <si>
    <t>25</t>
  </si>
  <si>
    <t>DOUBS</t>
  </si>
  <si>
    <t>26</t>
  </si>
  <si>
    <t>DROME</t>
  </si>
  <si>
    <t>14</t>
  </si>
  <si>
    <t>CALVADOS</t>
  </si>
  <si>
    <t>80</t>
  </si>
  <si>
    <t>SOMME</t>
  </si>
  <si>
    <t>74</t>
  </si>
  <si>
    <t>HAUTE SAVOIE</t>
  </si>
  <si>
    <t>72</t>
  </si>
  <si>
    <t>SARTHE</t>
  </si>
  <si>
    <t>51</t>
  </si>
  <si>
    <t>MARNE</t>
  </si>
  <si>
    <t>66</t>
  </si>
  <si>
    <t>PYRENEES ORIENTALES</t>
  </si>
  <si>
    <t>64</t>
  </si>
  <si>
    <t>PYRENEES ATLANTIQUES</t>
  </si>
  <si>
    <t>11</t>
  </si>
  <si>
    <t>AUDE</t>
  </si>
  <si>
    <t>73</t>
  </si>
  <si>
    <t>SAVOIE</t>
  </si>
  <si>
    <t>86</t>
  </si>
  <si>
    <t>VIENNE</t>
  </si>
  <si>
    <t>17</t>
  </si>
  <si>
    <t>CHARENTE MARITIME</t>
  </si>
  <si>
    <t>10</t>
  </si>
  <si>
    <t>AUBE</t>
  </si>
  <si>
    <t>56</t>
  </si>
  <si>
    <t>MORBIHAN</t>
  </si>
  <si>
    <t>27</t>
  </si>
  <si>
    <t>EURE</t>
  </si>
  <si>
    <t>01</t>
  </si>
  <si>
    <t>AIN</t>
  </si>
  <si>
    <t>02</t>
  </si>
  <si>
    <t>AISNE</t>
  </si>
  <si>
    <t>28</t>
  </si>
  <si>
    <t>EURE ET LOIR</t>
  </si>
  <si>
    <t>89</t>
  </si>
  <si>
    <t>YONNE</t>
  </si>
  <si>
    <t>&lt;100</t>
  </si>
  <si>
    <t>87</t>
  </si>
  <si>
    <t>HAUTE VIENNE</t>
  </si>
  <si>
    <t>22</t>
  </si>
  <si>
    <t>COTES D ARMOR</t>
  </si>
  <si>
    <t>71</t>
  </si>
  <si>
    <t>SAONE ET LOIRE</t>
  </si>
  <si>
    <t>41</t>
  </si>
  <si>
    <t>LOIR ET CHER</t>
  </si>
  <si>
    <t>90</t>
  </si>
  <si>
    <t>TERRITOIRE DE BELFORT</t>
  </si>
  <si>
    <t>16</t>
  </si>
  <si>
    <t>CHARENTE</t>
  </si>
  <si>
    <t>18</t>
  </si>
  <si>
    <t>CHER</t>
  </si>
  <si>
    <t>03</t>
  </si>
  <si>
    <t>ALLIER</t>
  </si>
  <si>
    <t>47</t>
  </si>
  <si>
    <t>LOT ET GARONNE</t>
  </si>
  <si>
    <t>85</t>
  </si>
  <si>
    <t>VENDEE</t>
  </si>
  <si>
    <t>972</t>
  </si>
  <si>
    <t>MARTINIQUE</t>
  </si>
  <si>
    <t>53</t>
  </si>
  <si>
    <t>MAYENNE</t>
  </si>
  <si>
    <t>50</t>
  </si>
  <si>
    <t>MANCHE</t>
  </si>
  <si>
    <t>40</t>
  </si>
  <si>
    <t>LANDES</t>
  </si>
  <si>
    <t>81</t>
  </si>
  <si>
    <t>TARN</t>
  </si>
  <si>
    <t>58</t>
  </si>
  <si>
    <t>NIEVRE</t>
  </si>
  <si>
    <t>19</t>
  </si>
  <si>
    <t>CORREZE</t>
  </si>
  <si>
    <t>82</t>
  </si>
  <si>
    <t>TARN ET GARONNE</t>
  </si>
  <si>
    <t>24</t>
  </si>
  <si>
    <t>DORDOGNE</t>
  </si>
  <si>
    <t>36</t>
  </si>
  <si>
    <t>INDRE</t>
  </si>
  <si>
    <t>79</t>
  </si>
  <si>
    <t>DEUX SEVRES</t>
  </si>
  <si>
    <t>65</t>
  </si>
  <si>
    <t>HAUTES PYRENEES</t>
  </si>
  <si>
    <t>39</t>
  </si>
  <si>
    <t>JURA</t>
  </si>
  <si>
    <t>976</t>
  </si>
  <si>
    <t>MAYOTTE</t>
  </si>
  <si>
    <t>08</t>
  </si>
  <si>
    <t>ARDENNES</t>
  </si>
  <si>
    <t>61</t>
  </si>
  <si>
    <t>ORNE</t>
  </si>
  <si>
    <t>88</t>
  </si>
  <si>
    <t>VOSGES</t>
  </si>
  <si>
    <t>04</t>
  </si>
  <si>
    <t>ALPES DE HAUTE PROVENCE</t>
  </si>
  <si>
    <t>09</t>
  </si>
  <si>
    <t>ARIEGE</t>
  </si>
  <si>
    <t>05</t>
  </si>
  <si>
    <t>HAUTES ALPES</t>
  </si>
  <si>
    <t>971</t>
  </si>
  <si>
    <t>GUADELOUPE</t>
  </si>
  <si>
    <t>70</t>
  </si>
  <si>
    <t>HAUTE SAONE</t>
  </si>
  <si>
    <t>12</t>
  </si>
  <si>
    <t>AVEYRON</t>
  </si>
  <si>
    <t>973</t>
  </si>
  <si>
    <t>GUYANE</t>
  </si>
  <si>
    <t>07</t>
  </si>
  <si>
    <t>ARDECHE</t>
  </si>
  <si>
    <t>55</t>
  </si>
  <si>
    <t>MEUSE</t>
  </si>
  <si>
    <t>46</t>
  </si>
  <si>
    <t>LOT</t>
  </si>
  <si>
    <t>32</t>
  </si>
  <si>
    <t>GERS</t>
  </si>
  <si>
    <t>52</t>
  </si>
  <si>
    <t>HAUTE MARNE</t>
  </si>
  <si>
    <t>2B</t>
  </si>
  <si>
    <t>HAUTE CORSE</t>
  </si>
  <si>
    <t>2A</t>
  </si>
  <si>
    <t>CORSE DU SUD</t>
  </si>
  <si>
    <t>43</t>
  </si>
  <si>
    <t>HAUTE LOIRE</t>
  </si>
  <si>
    <t>15</t>
  </si>
  <si>
    <t>CANTAL</t>
  </si>
  <si>
    <t>23</t>
  </si>
  <si>
    <t>CREUSE</t>
  </si>
  <si>
    <t>48</t>
  </si>
  <si>
    <t>LOZERE</t>
  </si>
  <si>
    <r>
      <t xml:space="preserve">Note : </t>
    </r>
    <r>
      <rPr>
        <i/>
        <sz val="10"/>
        <color theme="1"/>
        <rFont val="Calibri"/>
        <family val="2"/>
        <scheme val="minor"/>
      </rPr>
      <t>Départements classés par ordre décroissant du nombre de victimes en 2020.</t>
    </r>
  </si>
  <si>
    <t>ND : Non-diffusable, l'effectif concerné est sous le seuil de diffusion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</si>
</sst>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 _€_-;\-* #,##0\ _€_-;_-* &quot;-&quot;??\ _€_-;_-@_-"/>
    <numFmt numFmtId="165" formatCode="0__%"/>
    <numFmt numFmtId="166" formatCode="0.0%"/>
    <numFmt numFmtId="167" formatCode="#,##0.0"/>
    <numFmt numFmtId="168" formatCode="0.0"/>
    <numFmt numFmtId="169" formatCode="0.0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b/>
      <sz val="11"/>
      <color theme="0"/>
      <name val="Calibri"/>
      <family val="2"/>
      <scheme val="minor"/>
    </font>
    <font>
      <sz val="10"/>
      <name val="Calibri"/>
      <family val="2"/>
      <scheme val="minor"/>
    </font>
    <font>
      <b/>
      <i/>
      <sz val="10"/>
      <color theme="1"/>
      <name val="Calibri"/>
      <family val="2"/>
      <scheme val="minor"/>
    </font>
    <font>
      <i/>
      <sz val="10"/>
      <color theme="1"/>
      <name val="Calibri"/>
      <family val="2"/>
      <scheme val="minor"/>
    </font>
    <font>
      <b/>
      <sz val="10"/>
      <name val="Calibri"/>
      <family val="2"/>
      <scheme val="minor"/>
    </font>
    <font>
      <sz val="10"/>
      <color theme="0"/>
      <name val="Calibri"/>
      <family val="2"/>
      <scheme val="minor"/>
    </font>
    <font>
      <b/>
      <sz val="10"/>
      <color theme="0"/>
      <name val="Calibri"/>
      <family val="2"/>
      <scheme val="minor"/>
    </font>
    <font>
      <b/>
      <sz val="10"/>
      <color theme="0"/>
      <name val="Calibri"/>
      <family val="2"/>
    </font>
    <font>
      <b/>
      <i/>
      <sz val="10"/>
      <color rgb="FF242021"/>
      <name val="Calibri"/>
      <family val="2"/>
      <scheme val="minor"/>
    </font>
    <font>
      <i/>
      <sz val="10"/>
      <color rgb="FF242021"/>
      <name val="Calibri"/>
      <family val="2"/>
      <scheme val="minor"/>
    </font>
    <font>
      <i/>
      <sz val="10"/>
      <color rgb="FF231F20"/>
      <name val="Calibri"/>
      <family val="2"/>
      <scheme val="minor"/>
    </font>
    <font>
      <b/>
      <i/>
      <sz val="10"/>
      <color rgb="FF231F20"/>
      <name val="Calibri"/>
      <family val="2"/>
      <scheme val="minor"/>
    </font>
    <font>
      <b/>
      <sz val="10"/>
      <color theme="1"/>
      <name val="Calibri"/>
      <family val="2"/>
    </font>
    <font>
      <sz val="10"/>
      <name val="Arial"/>
      <family val="2"/>
    </font>
    <font>
      <b/>
      <u/>
      <sz val="10"/>
      <color theme="1"/>
      <name val="Calibri"/>
      <family val="2"/>
      <scheme val="minor"/>
    </font>
    <font>
      <i/>
      <sz val="10"/>
      <color theme="0"/>
      <name val="Calibri"/>
      <family val="2"/>
      <scheme val="minor"/>
    </font>
    <font>
      <b/>
      <sz val="11"/>
      <color theme="0"/>
      <name val="Calibri"/>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334F9E"/>
        <bgColor indexed="64"/>
      </patternFill>
    </fill>
    <fill>
      <patternFill patternType="solid">
        <fgColor theme="6" tint="0.59999389629810485"/>
        <bgColor indexed="64"/>
      </patternFill>
    </fill>
  </fills>
  <borders count="2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theme="0"/>
      </top>
      <bottom style="thin">
        <color theme="0"/>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0"/>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4">
    <xf numFmtId="0" fontId="0" fillId="0" borderId="0" xfId="0"/>
    <xf numFmtId="0" fontId="0" fillId="0" borderId="0" xfId="0" applyBorder="1"/>
    <xf numFmtId="0" fontId="2" fillId="0" borderId="0" xfId="0" applyFont="1"/>
    <xf numFmtId="0" fontId="0" fillId="0" borderId="0" xfId="0" applyFill="1"/>
    <xf numFmtId="0" fontId="2" fillId="0" borderId="0" xfId="0" applyFont="1" applyFill="1"/>
    <xf numFmtId="0" fontId="0" fillId="2" borderId="0" xfId="0" applyFont="1" applyFill="1" applyBorder="1" applyAlignment="1">
      <alignment horizontal="center" vertical="center"/>
    </xf>
    <xf numFmtId="0" fontId="0" fillId="0" borderId="0" xfId="0" applyFill="1" applyBorder="1"/>
    <xf numFmtId="164" fontId="6" fillId="2" borderId="0" xfId="1" applyNumberFormat="1" applyFont="1" applyFill="1" applyBorder="1"/>
    <xf numFmtId="165" fontId="6" fillId="2" borderId="0" xfId="2" applyNumberFormat="1" applyFont="1" applyFill="1" applyBorder="1" applyAlignment="1">
      <alignment horizontal="right" indent="2"/>
    </xf>
    <xf numFmtId="0" fontId="2" fillId="0" borderId="0" xfId="0" applyFont="1" applyFill="1" applyBorder="1" applyAlignment="1">
      <alignment horizontal="center" vertical="top" wrapText="1"/>
    </xf>
    <xf numFmtId="0" fontId="5" fillId="0" borderId="0" xfId="0" applyFont="1"/>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9" fontId="0" fillId="0" borderId="0" xfId="0" applyNumberFormat="1" applyFill="1" applyBorder="1"/>
    <xf numFmtId="0" fontId="2" fillId="0" borderId="0" xfId="0" applyFont="1" applyFill="1" applyBorder="1" applyAlignment="1">
      <alignment horizontal="center" vertical="center" wrapText="1"/>
    </xf>
    <xf numFmtId="9" fontId="0" fillId="2" borderId="0" xfId="0" applyNumberFormat="1" applyFill="1"/>
    <xf numFmtId="0" fontId="0" fillId="2" borderId="0" xfId="0" applyFill="1"/>
    <xf numFmtId="3" fontId="6" fillId="2" borderId="0" xfId="1" applyNumberFormat="1" applyFont="1" applyFill="1" applyBorder="1" applyAlignment="1">
      <alignment horizontal="center" vertical="center"/>
    </xf>
    <xf numFmtId="9" fontId="8" fillId="2" borderId="10" xfId="2" applyNumberFormat="1" applyFont="1" applyFill="1" applyBorder="1" applyAlignment="1">
      <alignment horizontal="center" vertical="center"/>
    </xf>
    <xf numFmtId="3" fontId="8" fillId="2" borderId="0" xfId="1" applyNumberFormat="1" applyFont="1" applyFill="1" applyBorder="1" applyAlignment="1">
      <alignment horizontal="center" vertical="center"/>
    </xf>
    <xf numFmtId="9" fontId="8" fillId="2" borderId="0" xfId="2" applyNumberFormat="1" applyFont="1" applyFill="1" applyBorder="1" applyAlignment="1">
      <alignment horizontal="center" vertical="center"/>
    </xf>
    <xf numFmtId="0" fontId="0" fillId="0" borderId="0" xfId="0" applyAlignment="1">
      <alignment horizontal="left"/>
    </xf>
    <xf numFmtId="0" fontId="6" fillId="0" borderId="0" xfId="0" applyFont="1" applyAlignment="1">
      <alignment horizontal="left"/>
    </xf>
    <xf numFmtId="0" fontId="9" fillId="0" borderId="0" xfId="0" applyFont="1" applyAlignment="1">
      <alignment horizontal="left" vertical="center"/>
    </xf>
    <xf numFmtId="0" fontId="5" fillId="2" borderId="0" xfId="0" applyFont="1" applyFill="1" applyBorder="1" applyAlignment="1">
      <alignment horizontal="center" vertical="center"/>
    </xf>
    <xf numFmtId="0" fontId="12" fillId="4" borderId="11" xfId="0" applyFont="1" applyFill="1" applyBorder="1"/>
    <xf numFmtId="0" fontId="12" fillId="4" borderId="1" xfId="0" applyFont="1" applyFill="1" applyBorder="1"/>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9" fontId="12" fillId="4" borderId="1" xfId="2" applyNumberFormat="1" applyFont="1" applyFill="1" applyBorder="1" applyAlignment="1">
      <alignment horizontal="center" vertical="center"/>
    </xf>
    <xf numFmtId="9" fontId="12" fillId="4" borderId="1" xfId="0" applyNumberFormat="1" applyFont="1" applyFill="1" applyBorder="1" applyAlignment="1">
      <alignment horizontal="center" vertical="center"/>
    </xf>
    <xf numFmtId="0" fontId="0" fillId="0" borderId="11" xfId="0" applyBorder="1"/>
    <xf numFmtId="0" fontId="5" fillId="0" borderId="3" xfId="0" applyFont="1" applyBorder="1" applyAlignment="1">
      <alignment horizontal="center" vertical="top"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xf numFmtId="1" fontId="6" fillId="0" borderId="9" xfId="0" applyNumberFormat="1" applyFont="1" applyBorder="1" applyAlignment="1">
      <alignment horizontal="center"/>
    </xf>
    <xf numFmtId="1" fontId="6" fillId="0" borderId="10" xfId="0" applyNumberFormat="1" applyFont="1" applyBorder="1" applyAlignment="1">
      <alignment horizontal="center"/>
    </xf>
    <xf numFmtId="1" fontId="6" fillId="0" borderId="5" xfId="0" applyNumberFormat="1" applyFont="1" applyBorder="1" applyAlignment="1">
      <alignment horizontal="center"/>
    </xf>
    <xf numFmtId="0" fontId="5" fillId="0" borderId="16" xfId="0" applyFont="1" applyBorder="1"/>
    <xf numFmtId="1" fontId="6" fillId="0" borderId="8" xfId="0" applyNumberFormat="1" applyFont="1" applyBorder="1" applyAlignment="1">
      <alignment horizontal="center"/>
    </xf>
    <xf numFmtId="1" fontId="6" fillId="0" borderId="0" xfId="0" applyNumberFormat="1" applyFont="1" applyBorder="1" applyAlignment="1">
      <alignment horizontal="center"/>
    </xf>
    <xf numFmtId="1" fontId="6" fillId="0" borderId="7" xfId="0" applyNumberFormat="1" applyFont="1" applyBorder="1" applyAlignment="1">
      <alignment horizontal="center"/>
    </xf>
    <xf numFmtId="0" fontId="5" fillId="0" borderId="15" xfId="0" applyFont="1" applyBorder="1"/>
    <xf numFmtId="1" fontId="6" fillId="0" borderId="12" xfId="0" applyNumberFormat="1" applyFont="1" applyBorder="1" applyAlignment="1">
      <alignment horizontal="center"/>
    </xf>
    <xf numFmtId="1" fontId="6" fillId="0" borderId="11" xfId="0" applyNumberFormat="1" applyFont="1" applyBorder="1" applyAlignment="1">
      <alignment horizontal="center"/>
    </xf>
    <xf numFmtId="1" fontId="6" fillId="0" borderId="13" xfId="0" applyNumberFormat="1" applyFont="1" applyBorder="1" applyAlignment="1">
      <alignment horizontal="center"/>
    </xf>
    <xf numFmtId="0" fontId="6" fillId="0" borderId="13" xfId="0" applyFont="1" applyBorder="1"/>
    <xf numFmtId="0" fontId="5" fillId="0" borderId="7" xfId="0" applyFont="1" applyBorder="1"/>
    <xf numFmtId="0" fontId="5" fillId="0" borderId="13" xfId="0" applyFont="1" applyBorder="1"/>
    <xf numFmtId="0" fontId="5" fillId="0" borderId="0" xfId="0" applyFont="1" applyBorder="1"/>
    <xf numFmtId="0" fontId="5" fillId="0" borderId="0" xfId="0" applyFont="1" applyFill="1" applyBorder="1"/>
    <xf numFmtId="0" fontId="9" fillId="0" borderId="0" xfId="0" applyFont="1" applyAlignment="1">
      <alignment vertical="center"/>
    </xf>
    <xf numFmtId="0" fontId="0" fillId="0" borderId="0" xfId="0" applyAlignment="1">
      <alignment wrapText="1"/>
    </xf>
    <xf numFmtId="0" fontId="12" fillId="4" borderId="1" xfId="0" applyFont="1" applyFill="1" applyBorder="1" applyAlignment="1">
      <alignment vertical="center" wrapText="1"/>
    </xf>
    <xf numFmtId="0" fontId="12" fillId="4" borderId="1" xfId="0" applyFont="1" applyFill="1" applyBorder="1" applyAlignment="1">
      <alignment vertical="center"/>
    </xf>
    <xf numFmtId="0" fontId="5" fillId="2" borderId="6" xfId="0" applyFont="1" applyFill="1" applyBorder="1" applyAlignment="1">
      <alignment horizontal="center" vertical="center"/>
    </xf>
    <xf numFmtId="164" fontId="6" fillId="2" borderId="0" xfId="1" applyNumberFormat="1" applyFont="1" applyFill="1" applyBorder="1" applyAlignment="1">
      <alignment horizontal="center" vertical="center"/>
    </xf>
    <xf numFmtId="169" fontId="6" fillId="2" borderId="0" xfId="2" applyNumberFormat="1" applyFont="1" applyFill="1" applyBorder="1" applyAlignment="1">
      <alignment horizontal="center" vertical="center"/>
    </xf>
    <xf numFmtId="0" fontId="5" fillId="2" borderId="17" xfId="0" applyFont="1" applyFill="1" applyBorder="1" applyAlignment="1">
      <alignment horizontal="center" vertical="center"/>
    </xf>
    <xf numFmtId="9" fontId="6" fillId="5" borderId="1" xfId="2" applyNumberFormat="1" applyFont="1" applyFill="1" applyBorder="1" applyAlignment="1">
      <alignment horizontal="center" vertical="center"/>
    </xf>
    <xf numFmtId="166" fontId="6" fillId="5" borderId="1" xfId="2" applyNumberFormat="1" applyFont="1" applyFill="1" applyBorder="1" applyAlignment="1">
      <alignment horizontal="center" vertical="center"/>
    </xf>
    <xf numFmtId="9" fontId="12" fillId="4" borderId="1" xfId="2" applyFont="1" applyFill="1" applyBorder="1" applyAlignment="1">
      <alignment horizontal="center" vertical="center"/>
    </xf>
    <xf numFmtId="9" fontId="6" fillId="5" borderId="1" xfId="2" applyFont="1" applyFill="1" applyBorder="1" applyAlignment="1">
      <alignment horizontal="center" vertical="center"/>
    </xf>
    <xf numFmtId="0" fontId="6" fillId="5" borderId="1" xfId="0" applyFont="1" applyFill="1" applyBorder="1" applyAlignment="1">
      <alignment vertical="center"/>
    </xf>
    <xf numFmtId="9" fontId="6" fillId="2" borderId="0" xfId="2" applyFont="1" applyFill="1" applyBorder="1" applyAlignment="1">
      <alignment horizontal="center"/>
    </xf>
    <xf numFmtId="0" fontId="13" fillId="4" borderId="1" xfId="0" applyFont="1" applyFill="1" applyBorder="1" applyAlignment="1">
      <alignment horizontal="center" vertical="top" wrapText="1"/>
    </xf>
    <xf numFmtId="164" fontId="6" fillId="2" borderId="11" xfId="1" applyNumberFormat="1" applyFont="1" applyFill="1" applyBorder="1"/>
    <xf numFmtId="9" fontId="6" fillId="2" borderId="11" xfId="2" applyFont="1" applyFill="1" applyBorder="1" applyAlignment="1">
      <alignment horizontal="center"/>
    </xf>
    <xf numFmtId="165" fontId="6" fillId="2" borderId="11" xfId="2" applyNumberFormat="1" applyFont="1" applyFill="1" applyBorder="1" applyAlignment="1">
      <alignment horizontal="right" indent="2"/>
    </xf>
    <xf numFmtId="0" fontId="15" fillId="0" borderId="0" xfId="0" applyFont="1" applyAlignment="1">
      <alignment vertical="center"/>
    </xf>
    <xf numFmtId="0" fontId="6" fillId="2" borderId="0" xfId="0" applyFont="1" applyFill="1" applyBorder="1" applyAlignment="1">
      <alignment horizontal="center" vertical="center"/>
    </xf>
    <xf numFmtId="165" fontId="6" fillId="2" borderId="0" xfId="2" applyNumberFormat="1" applyFont="1" applyFill="1" applyBorder="1" applyAlignment="1">
      <alignment horizontal="center" vertical="center"/>
    </xf>
    <xf numFmtId="0" fontId="0" fillId="0" borderId="0" xfId="0" applyAlignment="1">
      <alignment vertical="center"/>
    </xf>
    <xf numFmtId="164" fontId="13" fillId="4" borderId="1" xfId="0" applyNumberFormat="1" applyFont="1" applyFill="1" applyBorder="1" applyAlignment="1">
      <alignment vertical="center"/>
    </xf>
    <xf numFmtId="165" fontId="13" fillId="4" borderId="1" xfId="2" applyNumberFormat="1" applyFont="1" applyFill="1" applyBorder="1" applyAlignment="1">
      <alignment horizontal="center" vertical="center"/>
    </xf>
    <xf numFmtId="0" fontId="8" fillId="2" borderId="0" xfId="0" applyFont="1" applyFill="1" applyBorder="1" applyAlignment="1">
      <alignment horizontal="center" vertical="center"/>
    </xf>
    <xf numFmtId="0" fontId="2" fillId="2" borderId="0" xfId="0" applyFont="1" applyFill="1"/>
    <xf numFmtId="0" fontId="4" fillId="2" borderId="0" xfId="0" applyFont="1" applyFill="1" applyAlignment="1"/>
    <xf numFmtId="0" fontId="0" fillId="2" borderId="0" xfId="0" applyFill="1" applyBorder="1" applyAlignment="1">
      <alignment horizontal="center"/>
    </xf>
    <xf numFmtId="0" fontId="0" fillId="2" borderId="0" xfId="0" applyFill="1" applyBorder="1"/>
    <xf numFmtId="0" fontId="0" fillId="2" borderId="0" xfId="0" applyFill="1" applyAlignment="1">
      <alignment horizontal="center"/>
    </xf>
    <xf numFmtId="0" fontId="2" fillId="2" borderId="0" xfId="0" applyFont="1" applyFill="1" applyBorder="1" applyAlignment="1">
      <alignment horizontal="center" vertical="top" wrapText="1"/>
    </xf>
    <xf numFmtId="9" fontId="0" fillId="2" borderId="0" xfId="0" applyNumberFormat="1" applyFill="1" applyBorder="1"/>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5" fillId="0" borderId="0" xfId="0" applyFont="1" applyAlignment="1">
      <alignment vertical="center"/>
    </xf>
    <xf numFmtId="0" fontId="13" fillId="4" borderId="1" xfId="0" applyFont="1" applyFill="1" applyBorder="1"/>
    <xf numFmtId="0" fontId="13" fillId="4" borderId="1" xfId="0" applyFont="1" applyFill="1" applyBorder="1" applyAlignment="1">
      <alignment vertical="center"/>
    </xf>
    <xf numFmtId="0" fontId="13" fillId="4" borderId="1" xfId="0" applyFont="1" applyFill="1" applyBorder="1" applyAlignment="1">
      <alignment horizontal="center" vertical="center"/>
    </xf>
    <xf numFmtId="0" fontId="13" fillId="4" borderId="4" xfId="0" applyFont="1" applyFill="1" applyBorder="1" applyAlignment="1">
      <alignment horizontal="center" vertical="center"/>
    </xf>
    <xf numFmtId="0" fontId="11" fillId="0" borderId="10" xfId="0" applyFont="1" applyFill="1" applyBorder="1"/>
    <xf numFmtId="9" fontId="8" fillId="0" borderId="0" xfId="2" applyFont="1" applyFill="1" applyAlignment="1">
      <alignment horizontal="center"/>
    </xf>
    <xf numFmtId="168" fontId="8" fillId="0" borderId="7" xfId="2" applyNumberFormat="1" applyFont="1" applyFill="1" applyBorder="1" applyAlignment="1">
      <alignment horizontal="center"/>
    </xf>
    <xf numFmtId="168" fontId="8" fillId="0" borderId="10" xfId="2" applyNumberFormat="1" applyFont="1" applyFill="1" applyBorder="1" applyAlignment="1">
      <alignment horizontal="center"/>
    </xf>
    <xf numFmtId="0" fontId="11" fillId="0" borderId="0" xfId="0" applyFont="1" applyFill="1" applyBorder="1"/>
    <xf numFmtId="168" fontId="8" fillId="0" borderId="0" xfId="2" applyNumberFormat="1" applyFont="1" applyFill="1" applyBorder="1" applyAlignment="1">
      <alignment horizontal="center"/>
    </xf>
    <xf numFmtId="168" fontId="8" fillId="0" borderId="11" xfId="2" applyNumberFormat="1" applyFont="1" applyFill="1" applyBorder="1" applyAlignment="1">
      <alignment horizontal="center"/>
    </xf>
    <xf numFmtId="3" fontId="13" fillId="4" borderId="1" xfId="0" applyNumberFormat="1" applyFont="1" applyFill="1" applyBorder="1" applyAlignment="1">
      <alignment horizontal="center"/>
    </xf>
    <xf numFmtId="3" fontId="12" fillId="4" borderId="1" xfId="2" applyNumberFormat="1" applyFont="1" applyFill="1" applyBorder="1" applyAlignment="1">
      <alignment horizontal="center"/>
    </xf>
    <xf numFmtId="3" fontId="13" fillId="4" borderId="4" xfId="0" applyNumberFormat="1" applyFont="1" applyFill="1" applyBorder="1" applyAlignment="1">
      <alignment horizontal="center"/>
    </xf>
    <xf numFmtId="0" fontId="0" fillId="0" borderId="0" xfId="0" applyAlignment="1">
      <alignment horizontal="center" vertical="center"/>
    </xf>
    <xf numFmtId="9" fontId="6" fillId="2" borderId="0" xfId="2" applyFont="1" applyFill="1" applyAlignment="1">
      <alignment horizontal="center" vertical="center"/>
    </xf>
    <xf numFmtId="3" fontId="13" fillId="4" borderId="1" xfId="0" applyNumberFormat="1" applyFont="1" applyFill="1" applyBorder="1" applyAlignment="1">
      <alignment horizontal="center" vertical="center"/>
    </xf>
    <xf numFmtId="3" fontId="13" fillId="4" borderId="1" xfId="2" applyNumberFormat="1" applyFont="1" applyFill="1" applyBorder="1" applyAlignment="1">
      <alignment horizontal="center" vertical="center"/>
    </xf>
    <xf numFmtId="0" fontId="5" fillId="2" borderId="10" xfId="0" applyFont="1" applyFill="1" applyBorder="1" applyAlignment="1">
      <alignment horizontal="left" vertical="center"/>
    </xf>
    <xf numFmtId="0" fontId="5" fillId="2" borderId="0" xfId="0" applyFont="1" applyFill="1" applyBorder="1" applyAlignment="1">
      <alignment horizontal="left" vertical="center"/>
    </xf>
    <xf numFmtId="164" fontId="13" fillId="4" borderId="1" xfId="0" applyNumberFormat="1" applyFont="1" applyFill="1" applyBorder="1" applyAlignment="1">
      <alignment horizontal="center" vertical="center"/>
    </xf>
    <xf numFmtId="0" fontId="8" fillId="0" borderId="0" xfId="0" applyFont="1" applyFill="1" applyBorder="1" applyAlignment="1">
      <alignment horizontal="center" vertical="center"/>
    </xf>
    <xf numFmtId="164" fontId="6" fillId="0" borderId="0" xfId="1" applyNumberFormat="1" applyFont="1" applyFill="1" applyBorder="1" applyAlignment="1">
      <alignment horizontal="center" vertical="center"/>
    </xf>
    <xf numFmtId="165" fontId="6" fillId="0" borderId="0" xfId="2" applyNumberFormat="1" applyFont="1" applyFill="1" applyBorder="1" applyAlignment="1">
      <alignment horizontal="center" vertical="center"/>
    </xf>
    <xf numFmtId="9" fontId="6" fillId="0" borderId="0" xfId="2" applyFont="1" applyFill="1" applyAlignment="1">
      <alignment horizontal="center" vertical="center"/>
    </xf>
    <xf numFmtId="0" fontId="6" fillId="0" borderId="0" xfId="0" applyFont="1" applyFill="1" applyBorder="1" applyAlignment="1">
      <alignment horizontal="center" vertical="center"/>
    </xf>
    <xf numFmtId="0" fontId="6" fillId="2" borderId="0" xfId="0" applyFont="1" applyFill="1"/>
    <xf numFmtId="0" fontId="6" fillId="2" borderId="0" xfId="0" applyFont="1" applyFill="1" applyAlignment="1">
      <alignment horizontal="left"/>
    </xf>
    <xf numFmtId="9" fontId="0" fillId="0" borderId="0" xfId="2" applyFont="1" applyFill="1"/>
    <xf numFmtId="3" fontId="12" fillId="4" borderId="1" xfId="2" applyNumberFormat="1" applyFont="1" applyFill="1" applyBorder="1" applyAlignment="1">
      <alignment horizontal="right" indent="1"/>
    </xf>
    <xf numFmtId="0" fontId="5" fillId="2" borderId="10" xfId="0" applyFont="1" applyFill="1" applyBorder="1"/>
    <xf numFmtId="9" fontId="6" fillId="2" borderId="0" xfId="2" applyFont="1" applyFill="1"/>
    <xf numFmtId="167" fontId="6" fillId="2" borderId="5" xfId="2" applyNumberFormat="1" applyFont="1" applyFill="1" applyBorder="1" applyAlignment="1">
      <alignment horizontal="right" indent="2"/>
    </xf>
    <xf numFmtId="167" fontId="6" fillId="2" borderId="0" xfId="2" applyNumberFormat="1" applyFont="1" applyFill="1" applyAlignment="1">
      <alignment horizontal="right" indent="2"/>
    </xf>
    <xf numFmtId="0" fontId="5" fillId="2" borderId="0" xfId="0" applyFont="1" applyFill="1" applyBorder="1"/>
    <xf numFmtId="167" fontId="6" fillId="2" borderId="7" xfId="2" applyNumberFormat="1" applyFont="1" applyFill="1" applyBorder="1" applyAlignment="1">
      <alignment horizontal="right" indent="2"/>
    </xf>
    <xf numFmtId="0" fontId="5" fillId="2" borderId="11" xfId="0" applyFont="1" applyFill="1" applyBorder="1"/>
    <xf numFmtId="167" fontId="6" fillId="2" borderId="13" xfId="2" applyNumberFormat="1" applyFont="1" applyFill="1" applyBorder="1" applyAlignment="1">
      <alignment horizontal="right" indent="2"/>
    </xf>
    <xf numFmtId="9" fontId="6" fillId="2" borderId="0" xfId="2" applyFont="1" applyFill="1" applyAlignment="1">
      <alignment horizontal="center"/>
    </xf>
    <xf numFmtId="0" fontId="6" fillId="0" borderId="0" xfId="0" applyFont="1" applyAlignment="1">
      <alignment horizontal="left" vertical="center"/>
    </xf>
    <xf numFmtId="168" fontId="6" fillId="0" borderId="0" xfId="0" applyNumberFormat="1" applyFont="1" applyAlignment="1">
      <alignment horizontal="center" vertical="center"/>
    </xf>
    <xf numFmtId="1" fontId="6" fillId="0" borderId="0" xfId="0" applyNumberFormat="1" applyFont="1" applyAlignment="1">
      <alignment horizontal="center" vertical="center"/>
    </xf>
    <xf numFmtId="0" fontId="0" fillId="0" borderId="8" xfId="0" applyBorder="1"/>
    <xf numFmtId="0" fontId="6" fillId="0" borderId="0" xfId="0" applyNumberFormat="1" applyFont="1" applyAlignment="1">
      <alignment horizontal="center" vertical="center"/>
    </xf>
    <xf numFmtId="164" fontId="6" fillId="0" borderId="0" xfId="1" applyNumberFormat="1" applyFont="1" applyAlignment="1">
      <alignment horizontal="center" vertical="center"/>
    </xf>
    <xf numFmtId="168" fontId="6" fillId="0" borderId="11" xfId="0" applyNumberFormat="1" applyFont="1" applyBorder="1" applyAlignment="1">
      <alignment horizontal="center" vertical="center"/>
    </xf>
    <xf numFmtId="9" fontId="0" fillId="0" borderId="0" xfId="0" applyNumberFormat="1" applyFill="1"/>
    <xf numFmtId="0" fontId="4" fillId="0" borderId="0" xfId="0" applyFont="1" applyFill="1" applyAlignment="1"/>
    <xf numFmtId="9" fontId="0" fillId="0" borderId="0" xfId="2" applyFont="1" applyFill="1" applyBorder="1"/>
    <xf numFmtId="0" fontId="10" fillId="0" borderId="0" xfId="0" applyFont="1" applyFill="1"/>
    <xf numFmtId="0" fontId="17" fillId="0" borderId="0" xfId="0" applyFont="1" applyFill="1"/>
    <xf numFmtId="0" fontId="13" fillId="4" borderId="1" xfId="0" applyFont="1" applyFill="1" applyBorder="1" applyAlignment="1">
      <alignment horizontal="center" vertical="center" wrapText="1"/>
    </xf>
    <xf numFmtId="0" fontId="0" fillId="0" borderId="0" xfId="0" applyAlignment="1">
      <alignment horizontal="center"/>
    </xf>
    <xf numFmtId="0" fontId="6" fillId="0" borderId="0" xfId="0" applyNumberFormat="1" applyFont="1" applyBorder="1" applyAlignment="1">
      <alignment horizontal="center" vertical="center"/>
    </xf>
    <xf numFmtId="0" fontId="6" fillId="0" borderId="0" xfId="0" applyFont="1" applyBorder="1" applyAlignment="1">
      <alignment horizontal="left" vertical="center"/>
    </xf>
    <xf numFmtId="164" fontId="6" fillId="0" borderId="0" xfId="1" applyNumberFormat="1" applyFont="1" applyBorder="1" applyAlignment="1">
      <alignment horizontal="center" vertical="center"/>
    </xf>
    <xf numFmtId="168" fontId="6" fillId="0" borderId="0" xfId="0" applyNumberFormat="1" applyFont="1" applyBorder="1" applyAlignment="1">
      <alignment horizontal="center" vertical="center"/>
    </xf>
    <xf numFmtId="0" fontId="0" fillId="0" borderId="0" xfId="0" applyBorder="1" applyAlignment="1">
      <alignment horizontal="center"/>
    </xf>
    <xf numFmtId="1" fontId="6" fillId="0" borderId="0"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0" fillId="0" borderId="0" xfId="0" applyBorder="1" applyAlignment="1">
      <alignment vertical="center"/>
    </xf>
    <xf numFmtId="165" fontId="1" fillId="2" borderId="0" xfId="2" applyNumberFormat="1" applyFont="1" applyFill="1" applyBorder="1" applyAlignment="1">
      <alignment horizontal="center" vertical="center"/>
    </xf>
    <xf numFmtId="9" fontId="1" fillId="2" borderId="0" xfId="2" applyFont="1" applyFill="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3" fontId="0" fillId="0" borderId="0" xfId="0" applyNumberFormat="1"/>
    <xf numFmtId="4" fontId="0" fillId="0" borderId="0" xfId="0" applyNumberFormat="1"/>
    <xf numFmtId="164" fontId="0" fillId="0" borderId="0" xfId="0" applyNumberFormat="1"/>
    <xf numFmtId="0" fontId="6" fillId="0" borderId="16" xfId="0" applyFont="1" applyBorder="1" applyAlignment="1">
      <alignment horizontal="center" vertical="center" wrapText="1"/>
    </xf>
    <xf numFmtId="0" fontId="9" fillId="0" borderId="0" xfId="0" applyFont="1" applyAlignment="1">
      <alignment vertical="center" wrapText="1"/>
    </xf>
    <xf numFmtId="0" fontId="6" fillId="0" borderId="0" xfId="0" applyFont="1" applyBorder="1"/>
    <xf numFmtId="0" fontId="13" fillId="4" borderId="1" xfId="0" applyFont="1" applyFill="1" applyBorder="1" applyAlignment="1">
      <alignment horizontal="left" vertical="center" wrapText="1"/>
    </xf>
    <xf numFmtId="9" fontId="6" fillId="0" borderId="0" xfId="2" applyFont="1" applyFill="1" applyBorder="1" applyAlignment="1">
      <alignment horizontal="center" vertical="center"/>
    </xf>
    <xf numFmtId="9" fontId="6" fillId="0" borderId="11" xfId="2" applyFont="1" applyFill="1" applyBorder="1" applyAlignment="1">
      <alignment horizontal="center" vertical="center"/>
    </xf>
    <xf numFmtId="0" fontId="0" fillId="0" borderId="0" xfId="0" applyBorder="1" applyAlignment="1">
      <alignment horizontal="center" vertical="center"/>
    </xf>
    <xf numFmtId="0" fontId="13" fillId="4" borderId="18" xfId="0" applyFont="1" applyFill="1" applyBorder="1" applyAlignment="1">
      <alignment horizontal="center" vertical="center" wrapText="1"/>
    </xf>
    <xf numFmtId="167" fontId="6" fillId="2" borderId="19" xfId="2" applyNumberFormat="1" applyFont="1" applyFill="1" applyBorder="1" applyAlignment="1">
      <alignment horizontal="right" indent="2"/>
    </xf>
    <xf numFmtId="167" fontId="6" fillId="2" borderId="20" xfId="2" applyNumberFormat="1" applyFont="1" applyFill="1" applyBorder="1" applyAlignment="1">
      <alignment horizontal="right" indent="2"/>
    </xf>
    <xf numFmtId="167" fontId="6" fillId="2" borderId="21" xfId="2" applyNumberFormat="1" applyFont="1" applyFill="1" applyBorder="1" applyAlignment="1">
      <alignment horizontal="right" indent="2"/>
    </xf>
    <xf numFmtId="168" fontId="8" fillId="0" borderId="20" xfId="2" applyNumberFormat="1" applyFont="1" applyFill="1" applyBorder="1" applyAlignment="1">
      <alignment horizontal="center"/>
    </xf>
    <xf numFmtId="3" fontId="12" fillId="4" borderId="18" xfId="2" applyNumberFormat="1" applyFont="1" applyFill="1" applyBorder="1" applyAlignment="1">
      <alignment horizontal="center"/>
    </xf>
    <xf numFmtId="9" fontId="12" fillId="4" borderId="18" xfId="2" applyNumberFormat="1" applyFont="1" applyFill="1" applyBorder="1" applyAlignment="1">
      <alignment horizontal="center" vertical="center"/>
    </xf>
    <xf numFmtId="164" fontId="6" fillId="2" borderId="20" xfId="1" applyNumberFormat="1" applyFont="1" applyFill="1" applyBorder="1" applyAlignment="1">
      <alignment horizontal="center" vertical="center"/>
    </xf>
    <xf numFmtId="164" fontId="6" fillId="2" borderId="21" xfId="1" applyNumberFormat="1" applyFont="1" applyFill="1" applyBorder="1" applyAlignment="1">
      <alignment horizontal="center" vertical="center"/>
    </xf>
    <xf numFmtId="9" fontId="12" fillId="4" borderId="18" xfId="2" applyFont="1" applyFill="1" applyBorder="1" applyAlignment="1">
      <alignment horizontal="center" vertical="center"/>
    </xf>
    <xf numFmtId="168" fontId="6" fillId="0" borderId="3"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168" fontId="6" fillId="0" borderId="2" xfId="0" applyNumberFormat="1" applyFont="1" applyBorder="1" applyAlignment="1">
      <alignment horizontal="center" vertical="center"/>
    </xf>
    <xf numFmtId="168" fontId="6" fillId="0" borderId="3" xfId="0" applyNumberFormat="1" applyFont="1" applyBorder="1" applyAlignment="1">
      <alignment horizontal="center" vertical="center"/>
    </xf>
    <xf numFmtId="168" fontId="6" fillId="0" borderId="1" xfId="0" applyNumberFormat="1" applyFont="1" applyBorder="1" applyAlignment="1">
      <alignment horizontal="center" vertical="center"/>
    </xf>
    <xf numFmtId="0" fontId="0" fillId="0" borderId="3" xfId="0" applyBorder="1" applyAlignment="1">
      <alignment vertical="center"/>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wrapText="1"/>
    </xf>
    <xf numFmtId="1" fontId="0" fillId="0" borderId="0" xfId="0" applyNumberFormat="1"/>
    <xf numFmtId="1" fontId="0" fillId="0" borderId="0" xfId="0" applyNumberFormat="1" applyFill="1" applyBorder="1" applyAlignment="1">
      <alignment horizontal="center"/>
    </xf>
    <xf numFmtId="0" fontId="6" fillId="0" borderId="12" xfId="0" applyFont="1" applyBorder="1"/>
    <xf numFmtId="0" fontId="5" fillId="0" borderId="8" xfId="0" applyFont="1" applyBorder="1"/>
    <xf numFmtId="9" fontId="6" fillId="0" borderId="0" xfId="2" applyFont="1" applyAlignment="1">
      <alignment horizontal="center"/>
    </xf>
    <xf numFmtId="9" fontId="6" fillId="0" borderId="0" xfId="2" applyFont="1" applyFill="1" applyAlignment="1">
      <alignment horizontal="center"/>
    </xf>
    <xf numFmtId="168" fontId="6" fillId="0" borderId="7" xfId="2" applyNumberFormat="1" applyFont="1" applyFill="1" applyBorder="1" applyAlignment="1">
      <alignment horizontal="center"/>
    </xf>
    <xf numFmtId="9" fontId="20" fillId="0" borderId="0" xfId="2" applyFont="1" applyFill="1" applyAlignment="1">
      <alignment horizontal="center" vertical="top" wrapText="1"/>
    </xf>
    <xf numFmtId="168" fontId="6" fillId="0" borderId="0" xfId="2" applyNumberFormat="1" applyFont="1" applyFill="1" applyBorder="1" applyAlignment="1">
      <alignment horizontal="center"/>
    </xf>
    <xf numFmtId="9" fontId="6" fillId="0" borderId="0" xfId="2" applyFont="1" applyFill="1" applyBorder="1" applyAlignment="1">
      <alignment horizontal="center"/>
    </xf>
    <xf numFmtId="0" fontId="5" fillId="0" borderId="10" xfId="0" applyFont="1" applyFill="1" applyBorder="1"/>
    <xf numFmtId="9" fontId="6" fillId="0" borderId="0" xfId="2" applyFont="1" applyFill="1"/>
    <xf numFmtId="9" fontId="6" fillId="0" borderId="0" xfId="2" applyNumberFormat="1" applyFont="1" applyFill="1" applyAlignment="1">
      <alignment horizontal="center"/>
    </xf>
    <xf numFmtId="0" fontId="5" fillId="0" borderId="11" xfId="0" applyFont="1" applyFill="1" applyBorder="1"/>
    <xf numFmtId="0" fontId="13" fillId="4" borderId="1" xfId="0" applyFont="1" applyFill="1" applyBorder="1" applyAlignment="1">
      <alignment vertical="center" wrapText="1"/>
    </xf>
    <xf numFmtId="167" fontId="6" fillId="0" borderId="5" xfId="2" applyNumberFormat="1" applyFont="1" applyFill="1" applyBorder="1" applyAlignment="1">
      <alignment horizontal="center"/>
    </xf>
    <xf numFmtId="167" fontId="6" fillId="0" borderId="7" xfId="2" applyNumberFormat="1" applyFont="1" applyFill="1" applyBorder="1" applyAlignment="1">
      <alignment horizontal="center"/>
    </xf>
    <xf numFmtId="167" fontId="6" fillId="0" borderId="10" xfId="2" applyNumberFormat="1" applyFont="1" applyFill="1" applyBorder="1" applyAlignment="1">
      <alignment horizontal="center"/>
    </xf>
    <xf numFmtId="167" fontId="6" fillId="0" borderId="0" xfId="2" applyNumberFormat="1" applyFont="1" applyFill="1" applyBorder="1" applyAlignment="1">
      <alignment horizontal="center"/>
    </xf>
    <xf numFmtId="167" fontId="6" fillId="0" borderId="11" xfId="2" applyNumberFormat="1" applyFont="1" applyFill="1" applyBorder="1" applyAlignment="1">
      <alignment horizontal="center"/>
    </xf>
    <xf numFmtId="0" fontId="5" fillId="0" borderId="0" xfId="0" applyFont="1" applyFill="1"/>
    <xf numFmtId="0" fontId="13" fillId="4" borderId="4" xfId="0" applyFont="1" applyFill="1" applyBorder="1" applyAlignment="1">
      <alignment horizontal="center" vertical="center" wrapText="1"/>
    </xf>
    <xf numFmtId="9" fontId="6" fillId="0" borderId="0" xfId="2" applyFont="1" applyBorder="1" applyAlignment="1">
      <alignment horizontal="center"/>
    </xf>
    <xf numFmtId="3" fontId="13" fillId="4" borderId="1" xfId="0" applyNumberFormat="1" applyFont="1" applyFill="1" applyBorder="1" applyAlignment="1">
      <alignment horizontal="center" vertical="center" wrapText="1"/>
    </xf>
    <xf numFmtId="9" fontId="6" fillId="0" borderId="11" xfId="2" applyFont="1" applyFill="1" applyBorder="1" applyAlignment="1">
      <alignment horizontal="center"/>
    </xf>
    <xf numFmtId="0" fontId="13" fillId="4" borderId="1" xfId="0" applyFont="1" applyFill="1" applyBorder="1" applyAlignment="1">
      <alignment horizontal="left"/>
    </xf>
    <xf numFmtId="0" fontId="6" fillId="2" borderId="0" xfId="0" applyNumberFormat="1" applyFont="1" applyFill="1" applyAlignment="1">
      <alignment horizontal="center"/>
    </xf>
    <xf numFmtId="3" fontId="6" fillId="2" borderId="0" xfId="0" applyNumberFormat="1" applyFont="1" applyFill="1" applyAlignment="1">
      <alignment horizontal="center"/>
    </xf>
    <xf numFmtId="1" fontId="6" fillId="0" borderId="0" xfId="0" applyNumberFormat="1" applyFont="1" applyAlignment="1">
      <alignment horizontal="center"/>
    </xf>
    <xf numFmtId="1" fontId="6" fillId="2" borderId="0" xfId="0" applyNumberFormat="1" applyFont="1" applyFill="1" applyAlignment="1">
      <alignment horizontal="center"/>
    </xf>
    <xf numFmtId="0" fontId="6" fillId="2" borderId="0" xfId="0" quotePrefix="1" applyNumberFormat="1" applyFont="1" applyFill="1" applyAlignment="1">
      <alignment horizontal="center"/>
    </xf>
    <xf numFmtId="0" fontId="6" fillId="2" borderId="11" xfId="0" applyNumberFormat="1" applyFont="1" applyFill="1" applyBorder="1" applyAlignment="1">
      <alignment horizontal="center"/>
    </xf>
    <xf numFmtId="0" fontId="6" fillId="2" borderId="11" xfId="0" applyFont="1" applyFill="1" applyBorder="1"/>
    <xf numFmtId="1" fontId="6" fillId="2" borderId="11" xfId="0" applyNumberFormat="1" applyFont="1" applyFill="1" applyBorder="1" applyAlignment="1">
      <alignment horizontal="center"/>
    </xf>
    <xf numFmtId="3" fontId="6" fillId="2" borderId="11" xfId="0" applyNumberFormat="1" applyFont="1" applyFill="1" applyBorder="1" applyAlignment="1">
      <alignment horizontal="center"/>
    </xf>
    <xf numFmtId="0" fontId="21" fillId="0" borderId="0" xfId="0" applyFont="1" applyFill="1" applyAlignment="1">
      <alignment horizontal="left"/>
    </xf>
    <xf numFmtId="0" fontId="21" fillId="0" borderId="0" xfId="0" applyFont="1" applyFill="1" applyAlignment="1"/>
    <xf numFmtId="0" fontId="6" fillId="0" borderId="0" xfId="0" applyFont="1" applyFill="1"/>
    <xf numFmtId="9" fontId="6" fillId="0" borderId="0" xfId="0" applyNumberFormat="1" applyFont="1" applyFill="1" applyBorder="1"/>
    <xf numFmtId="9" fontId="6" fillId="0" borderId="0" xfId="0" applyNumberFormat="1" applyFont="1" applyFill="1"/>
    <xf numFmtId="0" fontId="6" fillId="0" borderId="0" xfId="0" applyFont="1" applyFill="1" applyBorder="1"/>
    <xf numFmtId="0" fontId="8" fillId="0" borderId="0" xfId="0" applyFont="1" applyFill="1" applyBorder="1" applyAlignment="1">
      <alignment horizontal="center"/>
    </xf>
    <xf numFmtId="0" fontId="6" fillId="0" borderId="0" xfId="0" applyFont="1" applyFill="1" applyBorder="1" applyAlignment="1">
      <alignment horizontal="center"/>
    </xf>
    <xf numFmtId="9" fontId="12" fillId="4" borderId="1" xfId="0" applyNumberFormat="1" applyFont="1" applyFill="1" applyBorder="1" applyAlignment="1">
      <alignment horizontal="center"/>
    </xf>
    <xf numFmtId="0" fontId="5" fillId="0" borderId="0" xfId="0" applyFont="1" applyFill="1" applyBorder="1" applyAlignment="1">
      <alignment horizontal="center" vertical="center" wrapText="1"/>
    </xf>
    <xf numFmtId="0" fontId="13" fillId="4" borderId="1" xfId="0" applyFont="1" applyFill="1" applyBorder="1" applyAlignment="1">
      <alignment wrapText="1"/>
    </xf>
    <xf numFmtId="0" fontId="8" fillId="0" borderId="0" xfId="0" applyFont="1" applyFill="1" applyBorder="1" applyAlignment="1"/>
    <xf numFmtId="0" fontId="6" fillId="0" borderId="0" xfId="0" applyFont="1" applyFill="1" applyBorder="1" applyAlignment="1"/>
    <xf numFmtId="0" fontId="21" fillId="2" borderId="0" xfId="0" applyFont="1" applyFill="1" applyAlignment="1"/>
    <xf numFmtId="0" fontId="5" fillId="2" borderId="0" xfId="0" applyFont="1" applyFill="1" applyAlignment="1">
      <alignment horizontal="left"/>
    </xf>
    <xf numFmtId="0" fontId="6" fillId="2" borderId="11" xfId="0" applyFont="1" applyFill="1" applyBorder="1" applyAlignment="1">
      <alignment horizontal="center" vertical="center"/>
    </xf>
    <xf numFmtId="0" fontId="5" fillId="2" borderId="0" xfId="0" applyFont="1" applyFill="1" applyAlignment="1">
      <alignment horizontal="left" vertical="center"/>
    </xf>
    <xf numFmtId="0" fontId="12" fillId="4" borderId="11" xfId="0" applyFont="1" applyFill="1" applyBorder="1" applyAlignment="1">
      <alignment horizontal="center" vertical="center"/>
    </xf>
    <xf numFmtId="9" fontId="6" fillId="2" borderId="0" xfId="0" applyNumberFormat="1" applyFont="1" applyFill="1" applyAlignment="1">
      <alignment horizontal="center" vertical="center"/>
    </xf>
    <xf numFmtId="9" fontId="12" fillId="4" borderId="2" xfId="0" applyNumberFormat="1"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Border="1"/>
    <xf numFmtId="0" fontId="5" fillId="2" borderId="11" xfId="0" applyFont="1" applyFill="1" applyBorder="1" applyAlignment="1">
      <alignment horizontal="left"/>
    </xf>
    <xf numFmtId="0" fontId="13" fillId="2" borderId="0" xfId="0" applyFont="1" applyFill="1" applyBorder="1" applyAlignment="1">
      <alignment horizontal="center" vertical="center" wrapText="1"/>
    </xf>
    <xf numFmtId="9" fontId="12" fillId="2" borderId="0" xfId="0" applyNumberFormat="1" applyFont="1" applyFill="1" applyAlignment="1">
      <alignment horizontal="center" vertical="center"/>
    </xf>
    <xf numFmtId="0" fontId="21" fillId="0" borderId="11" xfId="0" applyFont="1" applyFill="1" applyBorder="1" applyAlignment="1"/>
    <xf numFmtId="9" fontId="6" fillId="0" borderId="5" xfId="2" applyFont="1" applyBorder="1" applyAlignment="1">
      <alignment horizontal="center"/>
    </xf>
    <xf numFmtId="9" fontId="6" fillId="0" borderId="7" xfId="2" applyFont="1" applyBorder="1" applyAlignment="1">
      <alignment horizontal="center"/>
    </xf>
    <xf numFmtId="9" fontId="6" fillId="0" borderId="13" xfId="2" applyFont="1" applyBorder="1" applyAlignment="1">
      <alignment horizontal="center"/>
    </xf>
    <xf numFmtId="9" fontId="13" fillId="4" borderId="4" xfId="0" applyNumberFormat="1" applyFont="1" applyFill="1" applyBorder="1" applyAlignment="1">
      <alignment horizontal="center" vertical="center"/>
    </xf>
    <xf numFmtId="9" fontId="13" fillId="4" borderId="1" xfId="0" applyNumberFormat="1" applyFont="1" applyFill="1" applyBorder="1" applyAlignment="1">
      <alignment horizontal="center" vertical="center"/>
    </xf>
    <xf numFmtId="9" fontId="13" fillId="4" borderId="2" xfId="0" applyNumberFormat="1" applyFont="1" applyFill="1" applyBorder="1" applyAlignment="1">
      <alignment horizontal="center" vertical="center"/>
    </xf>
    <xf numFmtId="9" fontId="6" fillId="0" borderId="0" xfId="2" applyFont="1" applyAlignment="1">
      <alignment horizontal="center" vertical="center"/>
    </xf>
    <xf numFmtId="9" fontId="6" fillId="0" borderId="5" xfId="2" applyFont="1" applyBorder="1" applyAlignment="1">
      <alignment horizontal="center" vertical="center"/>
    </xf>
    <xf numFmtId="9" fontId="6" fillId="0" borderId="7" xfId="2" applyFont="1" applyBorder="1" applyAlignment="1">
      <alignment horizontal="center" vertical="center"/>
    </xf>
    <xf numFmtId="0" fontId="13" fillId="4" borderId="1"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9" fontId="13" fillId="4" borderId="4" xfId="0" applyNumberFormat="1" applyFont="1" applyFill="1" applyBorder="1" applyAlignment="1">
      <alignment horizontal="center"/>
    </xf>
    <xf numFmtId="9" fontId="13" fillId="4" borderId="2" xfId="0" applyNumberFormat="1" applyFont="1" applyFill="1" applyBorder="1" applyAlignment="1">
      <alignment horizontal="center"/>
    </xf>
    <xf numFmtId="9" fontId="6" fillId="0" borderId="12" xfId="2" applyFont="1" applyBorder="1" applyAlignment="1">
      <alignment horizontal="center"/>
    </xf>
    <xf numFmtId="9" fontId="6" fillId="0" borderId="11" xfId="2" applyFont="1" applyBorder="1" applyAlignment="1">
      <alignment horizontal="center" vertical="center"/>
    </xf>
    <xf numFmtId="9" fontId="6" fillId="0" borderId="13" xfId="2" applyFont="1" applyBorder="1" applyAlignment="1">
      <alignment horizontal="center" vertical="center"/>
    </xf>
    <xf numFmtId="9" fontId="13" fillId="4" borderId="1" xfId="2" applyFont="1" applyFill="1" applyBorder="1" applyAlignment="1">
      <alignment horizontal="center" vertical="center"/>
    </xf>
    <xf numFmtId="9" fontId="13" fillId="4" borderId="2" xfId="2" applyFont="1" applyFill="1" applyBorder="1" applyAlignment="1">
      <alignment horizontal="center" vertical="center"/>
    </xf>
    <xf numFmtId="9" fontId="13" fillId="4" borderId="4" xfId="2" applyFont="1" applyFill="1" applyBorder="1" applyAlignment="1">
      <alignment horizontal="center" vertical="center"/>
    </xf>
    <xf numFmtId="9" fontId="13" fillId="4" borderId="11" xfId="2" applyFont="1" applyFill="1" applyBorder="1" applyAlignment="1">
      <alignment horizontal="center" vertical="center"/>
    </xf>
    <xf numFmtId="9" fontId="13" fillId="4" borderId="13" xfId="2" applyFont="1" applyFill="1" applyBorder="1" applyAlignment="1">
      <alignment horizontal="center" vertical="center"/>
    </xf>
    <xf numFmtId="9" fontId="13" fillId="4" borderId="1" xfId="0" applyNumberFormat="1" applyFont="1" applyFill="1" applyBorder="1" applyAlignment="1">
      <alignment horizontal="center"/>
    </xf>
    <xf numFmtId="9" fontId="6" fillId="0" borderId="19" xfId="2" applyFont="1" applyBorder="1" applyAlignment="1">
      <alignment horizontal="center"/>
    </xf>
    <xf numFmtId="9" fontId="6" fillId="0" borderId="20" xfId="2" applyFont="1" applyBorder="1" applyAlignment="1">
      <alignment horizontal="center"/>
    </xf>
    <xf numFmtId="9" fontId="6" fillId="0" borderId="21" xfId="2" applyFont="1" applyBorder="1" applyAlignment="1">
      <alignment horizontal="center"/>
    </xf>
    <xf numFmtId="9" fontId="13" fillId="4" borderId="18" xfId="0" applyNumberFormat="1" applyFont="1" applyFill="1" applyBorder="1" applyAlignment="1">
      <alignment horizontal="center"/>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wrapText="1"/>
    </xf>
    <xf numFmtId="0" fontId="6" fillId="3" borderId="10" xfId="2" applyNumberFormat="1" applyFont="1" applyFill="1" applyBorder="1" applyAlignment="1">
      <alignment horizontal="center" vertical="center"/>
    </xf>
    <xf numFmtId="0" fontId="6" fillId="3" borderId="0" xfId="2" applyNumberFormat="1" applyFont="1" applyFill="1" applyBorder="1" applyAlignment="1">
      <alignment horizontal="center" vertical="center"/>
    </xf>
    <xf numFmtId="166" fontId="6" fillId="3" borderId="11" xfId="0" applyNumberFormat="1" applyFont="1" applyFill="1" applyBorder="1" applyAlignment="1">
      <alignment horizontal="center" vertical="center"/>
    </xf>
    <xf numFmtId="3" fontId="6" fillId="2" borderId="7" xfId="1" applyNumberFormat="1" applyFont="1" applyFill="1" applyBorder="1" applyAlignment="1">
      <alignment horizontal="center" vertical="center"/>
    </xf>
    <xf numFmtId="9" fontId="12" fillId="4" borderId="2" xfId="2" applyNumberFormat="1" applyFont="1" applyFill="1" applyBorder="1" applyAlignment="1">
      <alignment horizontal="center" vertical="center"/>
    </xf>
    <xf numFmtId="9" fontId="8" fillId="2" borderId="9" xfId="2" applyNumberFormat="1" applyFont="1" applyFill="1" applyBorder="1" applyAlignment="1">
      <alignment horizontal="center" vertical="center"/>
    </xf>
    <xf numFmtId="9" fontId="8" fillId="2" borderId="8" xfId="2" applyNumberFormat="1" applyFont="1" applyFill="1" applyBorder="1" applyAlignment="1">
      <alignment horizontal="center" vertical="center"/>
    </xf>
    <xf numFmtId="0" fontId="6" fillId="3" borderId="9" xfId="2" applyNumberFormat="1" applyFont="1" applyFill="1" applyBorder="1" applyAlignment="1">
      <alignment horizontal="center" vertical="center"/>
    </xf>
    <xf numFmtId="0" fontId="6" fillId="3" borderId="8" xfId="2" applyNumberFormat="1" applyFont="1" applyFill="1" applyBorder="1" applyAlignment="1">
      <alignment horizontal="center" vertical="center"/>
    </xf>
    <xf numFmtId="166" fontId="6" fillId="3" borderId="12" xfId="0" applyNumberFormat="1" applyFont="1" applyFill="1" applyBorder="1" applyAlignment="1">
      <alignment horizontal="center" vertical="center"/>
    </xf>
    <xf numFmtId="0" fontId="12" fillId="4" borderId="10" xfId="0" applyFont="1" applyFill="1" applyBorder="1" applyAlignment="1">
      <alignment horizontal="center" vertical="center"/>
    </xf>
    <xf numFmtId="9" fontId="6" fillId="2" borderId="7" xfId="2" applyFont="1" applyFill="1" applyBorder="1" applyAlignment="1">
      <alignment horizontal="center" vertical="center"/>
    </xf>
    <xf numFmtId="165" fontId="13" fillId="4" borderId="2" xfId="2" applyNumberFormat="1" applyFont="1" applyFill="1" applyBorder="1" applyAlignment="1">
      <alignment horizontal="center" vertical="center"/>
    </xf>
    <xf numFmtId="9" fontId="6" fillId="2" borderId="0" xfId="2" applyFont="1" applyFill="1" applyBorder="1" applyAlignment="1">
      <alignment horizontal="center" vertical="center"/>
    </xf>
    <xf numFmtId="9" fontId="6" fillId="2" borderId="13" xfId="2" applyFont="1" applyFill="1" applyBorder="1" applyAlignment="1">
      <alignment horizontal="center" vertical="center"/>
    </xf>
    <xf numFmtId="3" fontId="13" fillId="4" borderId="2" xfId="0" applyNumberFormat="1" applyFont="1" applyFill="1" applyBorder="1" applyAlignment="1">
      <alignment horizontal="center" vertical="center"/>
    </xf>
    <xf numFmtId="9" fontId="6" fillId="0" borderId="7" xfId="2"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Border="1" applyAlignment="1">
      <alignment horizontal="left" vertical="center"/>
    </xf>
    <xf numFmtId="3" fontId="13" fillId="4" borderId="1" xfId="0" applyNumberFormat="1" applyFont="1" applyFill="1" applyBorder="1" applyAlignment="1"/>
    <xf numFmtId="3" fontId="13" fillId="4" borderId="4" xfId="0" applyNumberFormat="1" applyFont="1" applyFill="1" applyBorder="1" applyAlignment="1"/>
    <xf numFmtId="3" fontId="12" fillId="4" borderId="18" xfId="2" applyNumberFormat="1" applyFont="1" applyFill="1" applyBorder="1" applyAlignment="1"/>
    <xf numFmtId="3" fontId="12" fillId="4" borderId="1" xfId="2" applyNumberFormat="1" applyFont="1" applyFill="1" applyBorder="1" applyAlignment="1"/>
    <xf numFmtId="0" fontId="7" fillId="4" borderId="1" xfId="0" applyFont="1" applyFill="1" applyBorder="1"/>
    <xf numFmtId="9" fontId="6" fillId="2" borderId="5" xfId="2" applyFont="1" applyFill="1" applyBorder="1" applyAlignment="1">
      <alignment horizontal="center"/>
    </xf>
    <xf numFmtId="9" fontId="6" fillId="2" borderId="7" xfId="2" applyFont="1" applyFill="1" applyBorder="1" applyAlignment="1">
      <alignment horizontal="center"/>
    </xf>
    <xf numFmtId="0" fontId="13" fillId="0" borderId="0" xfId="0" applyFont="1" applyFill="1" applyBorder="1" applyAlignment="1">
      <alignment horizontal="center" vertical="center" wrapText="1"/>
    </xf>
    <xf numFmtId="9" fontId="12" fillId="0" borderId="0" xfId="2"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166" fontId="6" fillId="0" borderId="0" xfId="0" applyNumberFormat="1" applyFont="1" applyFill="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9" fillId="0" borderId="0" xfId="0" applyFont="1" applyBorder="1" applyAlignment="1">
      <alignment horizontal="left" vertical="center"/>
    </xf>
    <xf numFmtId="0" fontId="5" fillId="0" borderId="0" xfId="0" applyFont="1" applyAlignment="1">
      <alignment horizontal="left" vertical="center"/>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5" fillId="0" borderId="0" xfId="0" applyFont="1" applyBorder="1" applyAlignment="1">
      <alignment horizontal="left"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4"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9" fillId="0" borderId="0" xfId="0" applyFont="1" applyAlignment="1">
      <alignment horizontal="left"/>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9" fillId="0" borderId="0" xfId="0" applyFont="1" applyAlignment="1">
      <alignment horizontal="left" wrapText="1"/>
    </xf>
    <xf numFmtId="0" fontId="13" fillId="4" borderId="1" xfId="0" applyFont="1" applyFill="1" applyBorder="1" applyAlignment="1">
      <alignment horizontal="center" wrapText="1"/>
    </xf>
    <xf numFmtId="0" fontId="7" fillId="4" borderId="18" xfId="0" applyFont="1" applyFill="1" applyBorder="1" applyAlignment="1">
      <alignment horizontal="center" vertical="center"/>
    </xf>
    <xf numFmtId="0" fontId="13" fillId="4" borderId="2" xfId="0" applyFont="1" applyFill="1" applyBorder="1" applyAlignment="1">
      <alignment horizontal="center" wrapText="1"/>
    </xf>
    <xf numFmtId="0" fontId="9" fillId="0" borderId="0" xfId="0" applyFont="1" applyBorder="1" applyAlignment="1">
      <alignment horizontal="left" vertical="center" wrapText="1"/>
    </xf>
    <xf numFmtId="0" fontId="13" fillId="4"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0" xfId="0" applyFont="1" applyFill="1" applyAlignment="1">
      <alignment horizontal="center" vertical="center"/>
    </xf>
    <xf numFmtId="0" fontId="13" fillId="4" borderId="0" xfId="0" applyFont="1" applyFill="1" applyAlignment="1">
      <alignment horizontal="center" vertical="center" wrapText="1"/>
    </xf>
    <xf numFmtId="3" fontId="6" fillId="0" borderId="0" xfId="0" applyNumberFormat="1" applyFont="1" applyFill="1" applyAlignment="1">
      <alignment horizontal="center"/>
    </xf>
    <xf numFmtId="168" fontId="6" fillId="0" borderId="0" xfId="0" applyNumberFormat="1" applyFont="1" applyAlignment="1">
      <alignment horizontal="center"/>
    </xf>
    <xf numFmtId="166" fontId="6" fillId="0" borderId="0" xfId="2" applyNumberFormat="1" applyFont="1" applyAlignment="1">
      <alignment horizontal="center"/>
    </xf>
    <xf numFmtId="9" fontId="6" fillId="0" borderId="0" xfId="0" applyNumberFormat="1" applyFont="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10" fillId="0" borderId="0" xfId="0" applyFont="1"/>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334F9E"/>
      <color rgb="FFF5993B"/>
      <color rgb="FF3164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2546785310372"/>
          <c:y val="2.4871879387169622E-2"/>
          <c:w val="0.87120367454068237"/>
          <c:h val="0.8159797350912531"/>
        </c:manualLayout>
      </c:layout>
      <c:barChart>
        <c:barDir val="bar"/>
        <c:grouping val="stacked"/>
        <c:varyColors val="0"/>
        <c:ser>
          <c:idx val="0"/>
          <c:order val="0"/>
          <c:tx>
            <c:strRef>
              <c:f>'Figure 3'!$D$3</c:f>
              <c:strCache>
                <c:ptCount val="1"/>
                <c:pt idx="0">
                  <c:v>Vols violents</c:v>
                </c:pt>
              </c:strCache>
            </c:strRef>
          </c:tx>
          <c:spPr>
            <a:solidFill>
              <a:srgbClr val="334F9E"/>
            </a:solidFill>
            <a:ln>
              <a:noFill/>
            </a:ln>
            <a:effectLst/>
          </c:spPr>
          <c:invertIfNegative val="0"/>
          <c:dLbls>
            <c:dLbl>
              <c:idx val="4"/>
              <c:layout>
                <c:manualLayout>
                  <c:x val="-5.8401574803149756E-3"/>
                  <c:y val="6.2015503875968991E-3"/>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7-1A5F-44A6-B8B8-C03B530E335E}"/>
                </c:ext>
                <c:ext xmlns:c15="http://schemas.microsoft.com/office/drawing/2012/chart" uri="{CE6537A1-D6FC-4f65-9D91-7224C49458BB}"/>
              </c:extLst>
            </c:dLbl>
            <c:dLbl>
              <c:idx val="5"/>
              <c:layout>
                <c:manualLayout>
                  <c:x val="-7.2267389340560069E-3"/>
                  <c:y val="-3.1007751937985064E-3"/>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5F-44A6-B8B8-C03B530E335E}"/>
                </c:ext>
                <c:ext xmlns:c15="http://schemas.microsoft.com/office/drawing/2012/chart" uri="{CE6537A1-D6FC-4f65-9D91-7224C49458BB}"/>
              </c:extLst>
            </c:dLbl>
            <c:dLbl>
              <c:idx val="12"/>
              <c:layout>
                <c:manualLayout>
                  <c:x val="-4.9999999999999845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43-420B-B5A6-B4335B9AAD1B}"/>
                </c:ext>
                <c:ext xmlns:c15="http://schemas.microsoft.com/office/drawing/2012/chart" uri="{CE6537A1-D6FC-4f65-9D91-7224C49458BB}"/>
              </c:extLst>
            </c:dLbl>
            <c:dLbl>
              <c:idx val="13"/>
              <c:layout>
                <c:manualLayout>
                  <c:x val="-5.0000000000000148E-3"/>
                  <c:y val="-1.4211722129882782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43-420B-B5A6-B4335B9AAD1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3'!$A$4:$B$18</c:f>
              <c:multiLvlStrCache>
                <c:ptCount val="15"/>
                <c:lvl>
                  <c:pt idx="0">
                    <c:v>2018</c:v>
                  </c:pt>
                  <c:pt idx="1">
                    <c:v>2019</c:v>
                  </c:pt>
                  <c:pt idx="2">
                    <c:v>2020</c:v>
                  </c:pt>
                  <c:pt idx="4">
                    <c:v>2018</c:v>
                  </c:pt>
                  <c:pt idx="5">
                    <c:v>2019</c:v>
                  </c:pt>
                  <c:pt idx="6">
                    <c:v>2020</c:v>
                  </c:pt>
                  <c:pt idx="8">
                    <c:v>2018</c:v>
                  </c:pt>
                  <c:pt idx="9">
                    <c:v>2019</c:v>
                  </c:pt>
                  <c:pt idx="10">
                    <c:v>2020</c:v>
                  </c:pt>
                  <c:pt idx="12">
                    <c:v>2018</c:v>
                  </c:pt>
                  <c:pt idx="13">
                    <c:v>2019</c:v>
                  </c:pt>
                  <c:pt idx="14">
                    <c:v>2020</c:v>
                  </c:pt>
                </c:lvl>
                <c:lvl>
                  <c:pt idx="0">
                    <c:v>RESEAU
FERROVIAIRE</c:v>
                  </c:pt>
                  <c:pt idx="4">
                    <c:v>RESEAU
DE SURFACE</c:v>
                  </c:pt>
                  <c:pt idx="8">
                    <c:v>RESEAU
METROPOLITAIN</c:v>
                  </c:pt>
                  <c:pt idx="12">
                    <c:v>TOUS RESEAUX </c:v>
                  </c:pt>
                </c:lvl>
              </c:multiLvlStrCache>
            </c:multiLvlStrRef>
          </c:cat>
          <c:val>
            <c:numRef>
              <c:f>'Figure 3'!$D$4:$D$18</c:f>
              <c:numCache>
                <c:formatCode>0.0</c:formatCode>
                <c:ptCount val="15"/>
                <c:pt idx="0">
                  <c:v>2.3115684882895668</c:v>
                </c:pt>
                <c:pt idx="1">
                  <c:v>2.2501776830135038</c:v>
                </c:pt>
                <c:pt idx="2">
                  <c:v>3.6719367588932808</c:v>
                </c:pt>
                <c:pt idx="4">
                  <c:v>0.96516276413478008</c:v>
                </c:pt>
                <c:pt idx="5">
                  <c:v>0.8461971830985916</c:v>
                </c:pt>
                <c:pt idx="6">
                  <c:v>1.2517482517482517</c:v>
                </c:pt>
                <c:pt idx="8">
                  <c:v>2.4679487179487181</c:v>
                </c:pt>
                <c:pt idx="9">
                  <c:v>3.0761014686248331</c:v>
                </c:pt>
                <c:pt idx="10">
                  <c:v>6.1832669322709162</c:v>
                </c:pt>
                <c:pt idx="12">
                  <c:v>1.7883474576271186</c:v>
                </c:pt>
                <c:pt idx="13">
                  <c:v>1.8991452991452991</c:v>
                </c:pt>
                <c:pt idx="14">
                  <c:v>3.237915407854985</c:v>
                </c:pt>
              </c:numCache>
            </c:numRef>
          </c:val>
          <c:extLst xmlns:c16r2="http://schemas.microsoft.com/office/drawing/2015/06/chart">
            <c:ext xmlns:c16="http://schemas.microsoft.com/office/drawing/2014/chart" uri="{C3380CC4-5D6E-409C-BE32-E72D297353CC}">
              <c16:uniqueId val="{00000000-B0C0-4EBD-8C8A-0095FF665814}"/>
            </c:ext>
          </c:extLst>
        </c:ser>
        <c:ser>
          <c:idx val="1"/>
          <c:order val="1"/>
          <c:tx>
            <c:strRef>
              <c:f>'Figure 3'!$E$3</c:f>
              <c:strCache>
                <c:ptCount val="1"/>
                <c:pt idx="0">
                  <c:v>Coups et blessures volontaires</c:v>
                </c:pt>
              </c:strCache>
            </c:strRef>
          </c:tx>
          <c:spPr>
            <a:solidFill>
              <a:srgbClr val="F5993B"/>
            </a:solidFill>
            <a:ln>
              <a:noFill/>
            </a:ln>
            <a:effectLst/>
          </c:spPr>
          <c:invertIfNegative val="0"/>
          <c:dLbls>
            <c:dLbl>
              <c:idx val="4"/>
              <c:layout>
                <c:manualLayout>
                  <c:x val="1.0980183727034121E-2"/>
                  <c:y val="0"/>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6-1A5F-44A6-B8B8-C03B530E335E}"/>
                </c:ext>
                <c:ext xmlns:c15="http://schemas.microsoft.com/office/drawing/2012/chart" uri="{CE6537A1-D6FC-4f65-9D91-7224C49458BB}"/>
              </c:extLst>
            </c:dLbl>
            <c:dLbl>
              <c:idx val="5"/>
              <c:layout>
                <c:manualLayout>
                  <c:x val="1.0840108401084011E-2"/>
                  <c:y val="3.1007751937983928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8-1A5F-44A6-B8B8-C03B530E335E}"/>
                </c:ext>
                <c:ext xmlns:c15="http://schemas.microsoft.com/office/drawing/2012/chart" uri="{CE6537A1-D6FC-4f65-9D91-7224C49458BB}"/>
              </c:extLst>
            </c:dLbl>
            <c:dLbl>
              <c:idx val="6"/>
              <c:layout>
                <c:manualLayout>
                  <c:x val="5.8401574803149453E-3"/>
                  <c:y val="3.1007751937983928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1A5F-44A6-B8B8-C03B530E335E}"/>
                </c:ext>
                <c:ext xmlns:c15="http://schemas.microsoft.com/office/drawing/2012/chart" uri="{CE6537A1-D6FC-4f65-9D91-7224C49458BB}"/>
              </c:extLst>
            </c:dLbl>
            <c:dLbl>
              <c:idx val="8"/>
              <c:layout>
                <c:manualLayout>
                  <c:x val="7.4592074592074419E-3"/>
                  <c:y val="3.1007751937984214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C0-4EBD-8C8A-0095FF66581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3'!$A$4:$B$18</c:f>
              <c:multiLvlStrCache>
                <c:ptCount val="15"/>
                <c:lvl>
                  <c:pt idx="0">
                    <c:v>2018</c:v>
                  </c:pt>
                  <c:pt idx="1">
                    <c:v>2019</c:v>
                  </c:pt>
                  <c:pt idx="2">
                    <c:v>2020</c:v>
                  </c:pt>
                  <c:pt idx="4">
                    <c:v>2018</c:v>
                  </c:pt>
                  <c:pt idx="5">
                    <c:v>2019</c:v>
                  </c:pt>
                  <c:pt idx="6">
                    <c:v>2020</c:v>
                  </c:pt>
                  <c:pt idx="8">
                    <c:v>2018</c:v>
                  </c:pt>
                  <c:pt idx="9">
                    <c:v>2019</c:v>
                  </c:pt>
                  <c:pt idx="10">
                    <c:v>2020</c:v>
                  </c:pt>
                  <c:pt idx="12">
                    <c:v>2018</c:v>
                  </c:pt>
                  <c:pt idx="13">
                    <c:v>2019</c:v>
                  </c:pt>
                  <c:pt idx="14">
                    <c:v>2020</c:v>
                  </c:pt>
                </c:lvl>
                <c:lvl>
                  <c:pt idx="0">
                    <c:v>RESEAU
FERROVIAIRE</c:v>
                  </c:pt>
                  <c:pt idx="4">
                    <c:v>RESEAU
DE SURFACE</c:v>
                  </c:pt>
                  <c:pt idx="8">
                    <c:v>RESEAU
METROPOLITAIN</c:v>
                  </c:pt>
                  <c:pt idx="12">
                    <c:v>TOUS RESEAUX </c:v>
                  </c:pt>
                </c:lvl>
              </c:multiLvlStrCache>
            </c:multiLvlStrRef>
          </c:cat>
          <c:val>
            <c:numRef>
              <c:f>'Figure 3'!$E$4:$E$18</c:f>
              <c:numCache>
                <c:formatCode>0.0</c:formatCode>
                <c:ptCount val="15"/>
                <c:pt idx="0">
                  <c:v>0.92547906316536555</c:v>
                </c:pt>
                <c:pt idx="1">
                  <c:v>1.0632551528073917</c:v>
                </c:pt>
                <c:pt idx="2">
                  <c:v>1.4110671936758894</c:v>
                </c:pt>
                <c:pt idx="4">
                  <c:v>0.60879497430039975</c:v>
                </c:pt>
                <c:pt idx="5">
                  <c:v>0.64169014084507048</c:v>
                </c:pt>
                <c:pt idx="6">
                  <c:v>0.76835664335664333</c:v>
                </c:pt>
                <c:pt idx="8">
                  <c:v>0.54294871794871791</c:v>
                </c:pt>
                <c:pt idx="9">
                  <c:v>0.59946595460614149</c:v>
                </c:pt>
                <c:pt idx="10">
                  <c:v>0.93492695883134125</c:v>
                </c:pt>
                <c:pt idx="12">
                  <c:v>0.66652542372881352</c:v>
                </c:pt>
                <c:pt idx="13">
                  <c:v>0.73547008547008552</c:v>
                </c:pt>
                <c:pt idx="14">
                  <c:v>0.96563444108761332</c:v>
                </c:pt>
              </c:numCache>
            </c:numRef>
          </c:val>
          <c:extLst xmlns:c16r2="http://schemas.microsoft.com/office/drawing/2015/06/chart">
            <c:ext xmlns:c16="http://schemas.microsoft.com/office/drawing/2014/chart" uri="{C3380CC4-5D6E-409C-BE32-E72D297353CC}">
              <c16:uniqueId val="{00000002-B0C0-4EBD-8C8A-0095FF665814}"/>
            </c:ext>
          </c:extLst>
        </c:ser>
        <c:ser>
          <c:idx val="2"/>
          <c:order val="2"/>
          <c:tx>
            <c:strRef>
              <c:f>'Figure 3'!$C$3</c:f>
              <c:strCache>
                <c:ptCount val="1"/>
                <c:pt idx="0">
                  <c:v>Vols sans violence</c:v>
                </c:pt>
              </c:strCache>
            </c:strRef>
          </c:tx>
          <c:spPr>
            <a:solidFill>
              <a:schemeClr val="bg1">
                <a:lumMod val="75000"/>
              </a:schemeClr>
            </a:solidFill>
            <a:ln>
              <a:noFill/>
            </a:ln>
            <a:effectLst/>
          </c:spPr>
          <c:invertIfNegative val="0"/>
          <c:dLbls>
            <c:spPr>
              <a:noFill/>
              <a:ln>
                <a:noFill/>
              </a:ln>
              <a:effectLst/>
            </c:spPr>
            <c:txPr>
              <a:bodyPr rot="0" spcFirstLastPara="1" vertOverflow="overflow" horzOverflow="overflow" vert="horz" wrap="square" lIns="38100" tIns="18000" rIns="38100" bIns="19050" anchor="ctr" anchorCtr="0">
                <a:spAutoFit/>
              </a:bodyPr>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multiLvlStrRef>
              <c:f>'Figure 3'!$A$4:$B$18</c:f>
              <c:multiLvlStrCache>
                <c:ptCount val="15"/>
                <c:lvl>
                  <c:pt idx="0">
                    <c:v>2018</c:v>
                  </c:pt>
                  <c:pt idx="1">
                    <c:v>2019</c:v>
                  </c:pt>
                  <c:pt idx="2">
                    <c:v>2020</c:v>
                  </c:pt>
                  <c:pt idx="4">
                    <c:v>2018</c:v>
                  </c:pt>
                  <c:pt idx="5">
                    <c:v>2019</c:v>
                  </c:pt>
                  <c:pt idx="6">
                    <c:v>2020</c:v>
                  </c:pt>
                  <c:pt idx="8">
                    <c:v>2018</c:v>
                  </c:pt>
                  <c:pt idx="9">
                    <c:v>2019</c:v>
                  </c:pt>
                  <c:pt idx="10">
                    <c:v>2020</c:v>
                  </c:pt>
                  <c:pt idx="12">
                    <c:v>2018</c:v>
                  </c:pt>
                  <c:pt idx="13">
                    <c:v>2019</c:v>
                  </c:pt>
                  <c:pt idx="14">
                    <c:v>2020</c:v>
                  </c:pt>
                </c:lvl>
                <c:lvl>
                  <c:pt idx="0">
                    <c:v>RESEAU
FERROVIAIRE</c:v>
                  </c:pt>
                  <c:pt idx="4">
                    <c:v>RESEAU
DE SURFACE</c:v>
                  </c:pt>
                  <c:pt idx="8">
                    <c:v>RESEAU
METROPOLITAIN</c:v>
                  </c:pt>
                  <c:pt idx="12">
                    <c:v>TOUS RESEAUX </c:v>
                  </c:pt>
                </c:lvl>
              </c:multiLvlStrCache>
            </c:multiLvlStrRef>
          </c:cat>
          <c:val>
            <c:numRef>
              <c:f>'Figure 3'!$C$4:$C$18</c:f>
              <c:numCache>
                <c:formatCode>0.0</c:formatCode>
                <c:ptCount val="15"/>
                <c:pt idx="0">
                  <c:v>18.009936124911285</c:v>
                </c:pt>
                <c:pt idx="1">
                  <c:v>19.105899076048331</c:v>
                </c:pt>
                <c:pt idx="2">
                  <c:v>24.665349143610012</c:v>
                </c:pt>
                <c:pt idx="4">
                  <c:v>8.3295259851513421</c:v>
                </c:pt>
                <c:pt idx="5">
                  <c:v>9.8563380281690147</c:v>
                </c:pt>
                <c:pt idx="6">
                  <c:v>11.687062937062937</c:v>
                </c:pt>
                <c:pt idx="8">
                  <c:v>23.360256410256412</c:v>
                </c:pt>
                <c:pt idx="9">
                  <c:v>33.375166889185579</c:v>
                </c:pt>
                <c:pt idx="10">
                  <c:v>44.800796812749006</c:v>
                </c:pt>
                <c:pt idx="12">
                  <c:v>15.391737288135593</c:v>
                </c:pt>
                <c:pt idx="13">
                  <c:v>19.210470085470085</c:v>
                </c:pt>
                <c:pt idx="14">
                  <c:v>23.839879154078549</c:v>
                </c:pt>
              </c:numCache>
            </c:numRef>
          </c:val>
          <c:extLst xmlns:c16r2="http://schemas.microsoft.com/office/drawing/2015/06/chart">
            <c:ext xmlns:c16="http://schemas.microsoft.com/office/drawing/2014/chart" uri="{C3380CC4-5D6E-409C-BE32-E72D297353CC}">
              <c16:uniqueId val="{00000003-B0C0-4EBD-8C8A-0095FF665814}"/>
            </c:ext>
          </c:extLst>
        </c:ser>
        <c:ser>
          <c:idx val="3"/>
          <c:order val="3"/>
          <c:tx>
            <c:strRef>
              <c:f>'Figure 3'!$F$3</c:f>
              <c:strCache>
                <c:ptCount val="1"/>
                <c:pt idx="0">
                  <c:v>Violences sexuelles</c:v>
                </c:pt>
              </c:strCache>
            </c:strRef>
          </c:tx>
          <c:spPr>
            <a:solidFill>
              <a:schemeClr val="accent4"/>
            </a:solidFill>
            <a:ln>
              <a:noFill/>
            </a:ln>
            <a:effectLst/>
          </c:spPr>
          <c:invertIfNegative val="0"/>
          <c:dLbls>
            <c:dLbl>
              <c:idx val="0"/>
              <c:layout>
                <c:manualLayout>
                  <c:x val="-1.4999999999999999E-2"/>
                  <c:y val="-1.1369377703906225E-1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C0-4EBD-8C8A-0095FF665814}"/>
                </c:ext>
                <c:ext xmlns:c15="http://schemas.microsoft.com/office/drawing/2012/chart" uri="{CE6537A1-D6FC-4f65-9D91-7224C49458BB}"/>
              </c:extLst>
            </c:dLbl>
            <c:dLbl>
              <c:idx val="1"/>
              <c:layout>
                <c:manualLayout>
                  <c:x val="-1.500000000000006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C0-4EBD-8C8A-0095FF665814}"/>
                </c:ext>
                <c:ext xmlns:c15="http://schemas.microsoft.com/office/drawing/2012/chart" uri="{CE6537A1-D6FC-4f65-9D91-7224C49458BB}"/>
              </c:extLst>
            </c:dLbl>
            <c:dLbl>
              <c:idx val="2"/>
              <c:layout>
                <c:manualLayout>
                  <c:x val="-1.4999999999999999E-2"/>
                  <c:y val="-1.1369377703906225E-1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C0-4EBD-8C8A-0095FF665814}"/>
                </c:ext>
                <c:ext xmlns:c15="http://schemas.microsoft.com/office/drawing/2012/chart" uri="{CE6537A1-D6FC-4f65-9D91-7224C49458BB}"/>
              </c:extLst>
            </c:dLbl>
            <c:dLbl>
              <c:idx val="4"/>
              <c:layout>
                <c:manualLayout>
                  <c:x val="-1.500000000000003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C0-4EBD-8C8A-0095FF665814}"/>
                </c:ext>
                <c:ext xmlns:c15="http://schemas.microsoft.com/office/drawing/2012/chart" uri="{CE6537A1-D6FC-4f65-9D91-7224C49458BB}"/>
              </c:extLst>
            </c:dLbl>
            <c:dLbl>
              <c:idx val="5"/>
              <c:layout>
                <c:manualLayout>
                  <c:x val="-1.333333333333336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C0-4EBD-8C8A-0095FF665814}"/>
                </c:ext>
                <c:ext xmlns:c15="http://schemas.microsoft.com/office/drawing/2012/chart" uri="{CE6537A1-D6FC-4f65-9D91-7224C49458BB}"/>
              </c:extLst>
            </c:dLbl>
            <c:dLbl>
              <c:idx val="6"/>
              <c:layout>
                <c:manualLayout>
                  <c:x val="-1.4999999999999999E-2"/>
                  <c:y val="-5.6846888519531126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0C0-4EBD-8C8A-0095FF665814}"/>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A-B0C0-4EBD-8C8A-0095FF665814}"/>
                </c:ext>
                <c:ext xmlns:c15="http://schemas.microsoft.com/office/drawing/2012/chart" uri="{CE6537A1-D6FC-4f65-9D91-7224C49458BB}"/>
              </c:extLst>
            </c:dLbl>
            <c:dLbl>
              <c:idx val="9"/>
              <c:layout>
                <c:manualLayout>
                  <c:x val="-0.0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0C0-4EBD-8C8A-0095FF665814}"/>
                </c:ext>
                <c:ext xmlns:c15="http://schemas.microsoft.com/office/drawing/2012/chart" uri="{CE6537A1-D6FC-4f65-9D91-7224C49458BB}"/>
              </c:extLst>
            </c:dLbl>
            <c:dLbl>
              <c:idx val="10"/>
              <c:layout>
                <c:manualLayout>
                  <c:x val="-1.666666666666666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0C0-4EBD-8C8A-0095FF665814}"/>
                </c:ext>
                <c:ext xmlns:c15="http://schemas.microsoft.com/office/drawing/2012/chart" uri="{CE6537A1-D6FC-4f65-9D91-7224C49458BB}"/>
              </c:extLst>
            </c:dLbl>
            <c:dLbl>
              <c:idx val="12"/>
              <c:layout>
                <c:manualLayout>
                  <c:x val="-1.3333333333333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43-420B-B5A6-B4335B9AAD1B}"/>
                </c:ext>
                <c:ext xmlns:c15="http://schemas.microsoft.com/office/drawing/2012/chart" uri="{CE6537A1-D6FC-4f65-9D91-7224C49458BB}"/>
              </c:extLst>
            </c:dLbl>
            <c:dLbl>
              <c:idx val="13"/>
              <c:layout>
                <c:manualLayout>
                  <c:x val="-1.3333333333333334E-2"/>
                  <c:y val="-1.4211722129882782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43-420B-B5A6-B4335B9AAD1B}"/>
                </c:ext>
                <c:ext xmlns:c15="http://schemas.microsoft.com/office/drawing/2012/chart" uri="{CE6537A1-D6FC-4f65-9D91-7224C49458BB}"/>
              </c:extLst>
            </c:dLbl>
            <c:dLbl>
              <c:idx val="14"/>
              <c:layout>
                <c:manualLayout>
                  <c:x val="-1.5000000000000062E-2"/>
                  <c:y val="-3.5529305324706954E-1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43-420B-B5A6-B4335B9AAD1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3'!$A$4:$B$18</c:f>
              <c:multiLvlStrCache>
                <c:ptCount val="15"/>
                <c:lvl>
                  <c:pt idx="0">
                    <c:v>2018</c:v>
                  </c:pt>
                  <c:pt idx="1">
                    <c:v>2019</c:v>
                  </c:pt>
                  <c:pt idx="2">
                    <c:v>2020</c:v>
                  </c:pt>
                  <c:pt idx="4">
                    <c:v>2018</c:v>
                  </c:pt>
                  <c:pt idx="5">
                    <c:v>2019</c:v>
                  </c:pt>
                  <c:pt idx="6">
                    <c:v>2020</c:v>
                  </c:pt>
                  <c:pt idx="8">
                    <c:v>2018</c:v>
                  </c:pt>
                  <c:pt idx="9">
                    <c:v>2019</c:v>
                  </c:pt>
                  <c:pt idx="10">
                    <c:v>2020</c:v>
                  </c:pt>
                  <c:pt idx="12">
                    <c:v>2018</c:v>
                  </c:pt>
                  <c:pt idx="13">
                    <c:v>2019</c:v>
                  </c:pt>
                  <c:pt idx="14">
                    <c:v>2020</c:v>
                  </c:pt>
                </c:lvl>
                <c:lvl>
                  <c:pt idx="0">
                    <c:v>RESEAU
FERROVIAIRE</c:v>
                  </c:pt>
                  <c:pt idx="4">
                    <c:v>RESEAU
DE SURFACE</c:v>
                  </c:pt>
                  <c:pt idx="8">
                    <c:v>RESEAU
METROPOLITAIN</c:v>
                  </c:pt>
                  <c:pt idx="12">
                    <c:v>TOUS RESEAUX </c:v>
                  </c:pt>
                </c:lvl>
              </c:multiLvlStrCache>
            </c:multiLvlStrRef>
          </c:cat>
          <c:val>
            <c:numRef>
              <c:f>'Figure 3'!$F$4:$F$18</c:f>
              <c:numCache>
                <c:formatCode>0.0</c:formatCode>
                <c:ptCount val="15"/>
                <c:pt idx="0">
                  <c:v>0.20865862313697658</c:v>
                </c:pt>
                <c:pt idx="1">
                  <c:v>0.26936744847192606</c:v>
                </c:pt>
                <c:pt idx="2">
                  <c:v>0.34519104084321478</c:v>
                </c:pt>
                <c:pt idx="4">
                  <c:v>0.12507138777841234</c:v>
                </c:pt>
                <c:pt idx="5">
                  <c:v>0.136901408450704</c:v>
                </c:pt>
                <c:pt idx="6">
                  <c:v>0.171328671328671</c:v>
                </c:pt>
                <c:pt idx="8">
                  <c:v>0.24102564102564103</c:v>
                </c:pt>
                <c:pt idx="9">
                  <c:v>0.27770360480640854</c:v>
                </c:pt>
                <c:pt idx="10">
                  <c:v>0.3147410358565737</c:v>
                </c:pt>
                <c:pt idx="12">
                  <c:v>0.18326271186440679</c:v>
                </c:pt>
                <c:pt idx="13">
                  <c:v>0.21303418803418803</c:v>
                </c:pt>
                <c:pt idx="14">
                  <c:v>0.25528700906344409</c:v>
                </c:pt>
              </c:numCache>
            </c:numRef>
          </c:val>
          <c:extLst xmlns:c16r2="http://schemas.microsoft.com/office/drawing/2015/06/chart">
            <c:ext xmlns:c16="http://schemas.microsoft.com/office/drawing/2014/chart" uri="{C3380CC4-5D6E-409C-BE32-E72D297353CC}">
              <c16:uniqueId val="{0000000D-B0C0-4EBD-8C8A-0095FF665814}"/>
            </c:ext>
          </c:extLst>
        </c:ser>
        <c:ser>
          <c:idx val="4"/>
          <c:order val="4"/>
          <c:tx>
            <c:strRef>
              <c:f>'Figure 3'!$G$3</c:f>
              <c:strCache>
                <c:ptCount val="1"/>
                <c:pt idx="0">
                  <c:v>Outrages et violences contre dépositaires de l'autorité publique</c:v>
                </c:pt>
              </c:strCache>
            </c:strRef>
          </c:tx>
          <c:spPr>
            <a:solidFill>
              <a:schemeClr val="accent5"/>
            </a:solidFill>
            <a:ln>
              <a:noFill/>
            </a:ln>
            <a:effectLst/>
          </c:spPr>
          <c:invertIfNegative val="0"/>
          <c:dLbls>
            <c:dLbl>
              <c:idx val="0"/>
              <c:layout>
                <c:manualLayout>
                  <c:x val="1.6666666666666666E-2"/>
                  <c:y val="-1.1369377703906225E-1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0C0-4EBD-8C8A-0095FF665814}"/>
                </c:ext>
                <c:ext xmlns:c15="http://schemas.microsoft.com/office/drawing/2012/chart" uri="{CE6537A1-D6FC-4f65-9D91-7224C49458BB}"/>
              </c:extLst>
            </c:dLbl>
            <c:dLbl>
              <c:idx val="1"/>
              <c:layout>
                <c:manualLayout>
                  <c:x val="2.1666666666666667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C0-4EBD-8C8A-0095FF665814}"/>
                </c:ex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dLbl>
            <c:dLbl>
              <c:idx val="4"/>
              <c:layout>
                <c:manualLayout>
                  <c:x val="1.8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C0-4EBD-8C8A-0095FF665814}"/>
                </c:ext>
                <c:ext xmlns:c15="http://schemas.microsoft.com/office/drawing/2012/chart" uri="{CE6537A1-D6FC-4f65-9D91-7224C49458BB}"/>
              </c:extLst>
            </c:dLbl>
            <c:dLbl>
              <c:idx val="5"/>
              <c:layout>
                <c:manualLayout>
                  <c:x val="1.333333333333330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C0-4EBD-8C8A-0095FF665814}"/>
                </c:ext>
                <c:ext xmlns:c15="http://schemas.microsoft.com/office/drawing/2012/chart" uri="{CE6537A1-D6FC-4f65-9D91-7224C49458BB}"/>
              </c:extLst>
            </c:dLbl>
            <c:dLbl>
              <c:idx val="6"/>
              <c:layout>
                <c:manualLayout>
                  <c:x val="1.1666666666666667E-2"/>
                  <c:y val="-5.6846888519531126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B0C0-4EBD-8C8A-0095FF665814}"/>
                </c:ext>
                <c:ext xmlns:c15="http://schemas.microsoft.com/office/drawing/2012/chart" uri="{CE6537A1-D6FC-4f65-9D91-7224C49458BB}"/>
              </c:extLst>
            </c:dLbl>
            <c:dLbl>
              <c:idx val="8"/>
              <c:layout>
                <c:manualLayout>
                  <c:x val="1.499999999999999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B0C0-4EBD-8C8A-0095FF665814}"/>
                </c:ext>
                <c:ext xmlns:c15="http://schemas.microsoft.com/office/drawing/2012/chart" uri="{CE6537A1-D6FC-4f65-9D91-7224C49458BB}"/>
              </c:extLst>
            </c:dLbl>
            <c:dLbl>
              <c:idx val="9"/>
              <c:layout>
                <c:manualLayout>
                  <c:x val="1.6666666666666666E-2"/>
                  <c:y val="3.100775193798449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B0C0-4EBD-8C8A-0095FF665814}"/>
                </c:ext>
                <c:ext xmlns:c15="http://schemas.microsoft.com/office/drawing/2012/chart" uri="{CE6537A1-D6FC-4f65-9D91-7224C49458BB}"/>
              </c:extLst>
            </c:dLbl>
            <c:dLbl>
              <c:idx val="10"/>
              <c:layout>
                <c:manualLayout>
                  <c:x val="1.666666666666666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B0C0-4EBD-8C8A-0095FF665814}"/>
                </c:ext>
                <c:ext xmlns:c15="http://schemas.microsoft.com/office/drawing/2012/chart" uri="{CE6537A1-D6FC-4f65-9D91-7224C49458BB}"/>
              </c:extLst>
            </c:dLbl>
            <c:dLbl>
              <c:idx val="12"/>
              <c:layout>
                <c:manualLayout>
                  <c:x val="1.499999999999999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C-1243-420B-B5A6-B4335B9AAD1B}"/>
                </c:ext>
                <c:ext xmlns:c15="http://schemas.microsoft.com/office/drawing/2012/chart" uri="{CE6537A1-D6FC-4f65-9D91-7224C49458BB}"/>
              </c:extLst>
            </c:dLbl>
            <c:dLbl>
              <c:idx val="13"/>
              <c:layout>
                <c:manualLayout>
                  <c:x val="1.3333333333333334E-2"/>
                  <c:y val="-1.4211722129882782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43-420B-B5A6-B4335B9AAD1B}"/>
                </c:ext>
                <c:ext xmlns:c15="http://schemas.microsoft.com/office/drawing/2012/chart" uri="{CE6537A1-D6FC-4f65-9D91-7224C49458BB}"/>
              </c:extLst>
            </c:dLbl>
            <c:dLbl>
              <c:idx val="14"/>
              <c:layout>
                <c:manualLayout>
                  <c:x val="1.4999999999999939E-2"/>
                  <c:y val="-3.100775193798449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43-420B-B5A6-B4335B9AAD1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3'!$A$4:$B$18</c:f>
              <c:multiLvlStrCache>
                <c:ptCount val="15"/>
                <c:lvl>
                  <c:pt idx="0">
                    <c:v>2018</c:v>
                  </c:pt>
                  <c:pt idx="1">
                    <c:v>2019</c:v>
                  </c:pt>
                  <c:pt idx="2">
                    <c:v>2020</c:v>
                  </c:pt>
                  <c:pt idx="4">
                    <c:v>2018</c:v>
                  </c:pt>
                  <c:pt idx="5">
                    <c:v>2019</c:v>
                  </c:pt>
                  <c:pt idx="6">
                    <c:v>2020</c:v>
                  </c:pt>
                  <c:pt idx="8">
                    <c:v>2018</c:v>
                  </c:pt>
                  <c:pt idx="9">
                    <c:v>2019</c:v>
                  </c:pt>
                  <c:pt idx="10">
                    <c:v>2020</c:v>
                  </c:pt>
                  <c:pt idx="12">
                    <c:v>2018</c:v>
                  </c:pt>
                  <c:pt idx="13">
                    <c:v>2019</c:v>
                  </c:pt>
                  <c:pt idx="14">
                    <c:v>2020</c:v>
                  </c:pt>
                </c:lvl>
                <c:lvl>
                  <c:pt idx="0">
                    <c:v>RESEAU
FERROVIAIRE</c:v>
                  </c:pt>
                  <c:pt idx="4">
                    <c:v>RESEAU
DE SURFACE</c:v>
                  </c:pt>
                  <c:pt idx="8">
                    <c:v>RESEAU
METROPOLITAIN</c:v>
                  </c:pt>
                  <c:pt idx="12">
                    <c:v>TOUS RESEAUX </c:v>
                  </c:pt>
                </c:lvl>
              </c:multiLvlStrCache>
            </c:multiLvlStrRef>
          </c:cat>
          <c:val>
            <c:numRef>
              <c:f>'Figure 3'!$G$4:$G$18</c:f>
              <c:numCache>
                <c:formatCode>0.0</c:formatCode>
                <c:ptCount val="15"/>
                <c:pt idx="0">
                  <c:v>0.82682753726046843</c:v>
                </c:pt>
                <c:pt idx="1">
                  <c:v>0.94882729211087424</c:v>
                </c:pt>
                <c:pt idx="2">
                  <c:v>1.6679841897233201</c:v>
                </c:pt>
                <c:pt idx="4">
                  <c:v>0.1650485436893204</c:v>
                </c:pt>
                <c:pt idx="5">
                  <c:v>0.17633802816901409</c:v>
                </c:pt>
                <c:pt idx="6">
                  <c:v>0.23601398601398602</c:v>
                </c:pt>
                <c:pt idx="8">
                  <c:v>0.22435897435897437</c:v>
                </c:pt>
                <c:pt idx="9">
                  <c:v>0.23765020026702269</c:v>
                </c:pt>
                <c:pt idx="10">
                  <c:v>0.53253652058432932</c:v>
                </c:pt>
                <c:pt idx="12">
                  <c:v>0.37563559322033896</c:v>
                </c:pt>
                <c:pt idx="13">
                  <c:v>0.42072649572649573</c:v>
                </c:pt>
                <c:pt idx="14">
                  <c:v>0.7190332326283988</c:v>
                </c:pt>
              </c:numCache>
            </c:numRef>
          </c:val>
          <c:extLst xmlns:c16r2="http://schemas.microsoft.com/office/drawing/2015/06/chart">
            <c:ext xmlns:c16="http://schemas.microsoft.com/office/drawing/2014/chart" uri="{C3380CC4-5D6E-409C-BE32-E72D297353CC}">
              <c16:uniqueId val="{00000017-B0C0-4EBD-8C8A-0095FF665814}"/>
            </c:ext>
          </c:extLst>
        </c:ser>
        <c:dLbls>
          <c:showLegendKey val="0"/>
          <c:showVal val="0"/>
          <c:showCatName val="0"/>
          <c:showSerName val="0"/>
          <c:showPercent val="0"/>
          <c:showBubbleSize val="0"/>
        </c:dLbls>
        <c:gapWidth val="25"/>
        <c:overlap val="100"/>
        <c:axId val="132649368"/>
        <c:axId val="132646536"/>
      </c:barChart>
      <c:catAx>
        <c:axId val="13264936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32646536"/>
        <c:crosses val="autoZero"/>
        <c:auto val="1"/>
        <c:lblAlgn val="ctr"/>
        <c:lblOffset val="100"/>
        <c:noMultiLvlLbl val="0"/>
      </c:catAx>
      <c:valAx>
        <c:axId val="132646536"/>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649368"/>
        <c:crosses val="autoZero"/>
        <c:crossBetween val="between"/>
      </c:valAx>
      <c:spPr>
        <a:noFill/>
        <a:ln>
          <a:noFill/>
        </a:ln>
        <a:effectLst/>
      </c:spPr>
    </c:plotArea>
    <c:legend>
      <c:legendPos val="b"/>
      <c:layout>
        <c:manualLayout>
          <c:xMode val="edge"/>
          <c:yMode val="edge"/>
          <c:x val="1.0488262393774208E-2"/>
          <c:y val="0.92388451443569564"/>
          <c:w val="0.98275307894205532"/>
          <c:h val="6.7829823597631678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F5993B">
                <a:alpha val="7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6'!$G$17:$G$22</c:f>
              <c:strCache>
                <c:ptCount val="6"/>
                <c:pt idx="0">
                  <c:v>Moins de 13 ans</c:v>
                </c:pt>
                <c:pt idx="1">
                  <c:v>13 à 17 ans</c:v>
                </c:pt>
                <c:pt idx="2">
                  <c:v>18 à 29 ans </c:v>
                </c:pt>
                <c:pt idx="3">
                  <c:v>30 à 44 ans</c:v>
                </c:pt>
                <c:pt idx="4">
                  <c:v>45 à 59 ans</c:v>
                </c:pt>
                <c:pt idx="5">
                  <c:v>60 ans et plus</c:v>
                </c:pt>
              </c:strCache>
            </c:strRef>
          </c:cat>
          <c:val>
            <c:numRef>
              <c:f>'Figure 6'!$H$17:$H$22</c:f>
              <c:numCache>
                <c:formatCode>0%</c:formatCode>
                <c:ptCount val="6"/>
                <c:pt idx="0">
                  <c:v>3.9108330074305825E-4</c:v>
                </c:pt>
                <c:pt idx="1">
                  <c:v>2.8157997653500196E-2</c:v>
                </c:pt>
                <c:pt idx="2">
                  <c:v>0.14626515447790378</c:v>
                </c:pt>
                <c:pt idx="3">
                  <c:v>0.11302307391474384</c:v>
                </c:pt>
                <c:pt idx="4">
                  <c:v>6.1400078216660152E-2</c:v>
                </c:pt>
                <c:pt idx="5">
                  <c:v>1.2514665623777864E-2</c:v>
                </c:pt>
              </c:numCache>
            </c:numRef>
          </c:val>
          <c:extLst xmlns:c16r2="http://schemas.microsoft.com/office/drawing/2015/06/chart">
            <c:ext xmlns:c16="http://schemas.microsoft.com/office/drawing/2014/chart" uri="{C3380CC4-5D6E-409C-BE32-E72D297353CC}">
              <c16:uniqueId val="{00000000-D7C9-42C3-8EBD-C44AFC9ED3C6}"/>
            </c:ext>
          </c:extLst>
        </c:ser>
        <c:ser>
          <c:idx val="1"/>
          <c:order val="1"/>
          <c:spPr>
            <a:solidFill>
              <a:srgbClr val="334F9E">
                <a:alpha val="75000"/>
              </a:srgbClr>
            </a:solidFill>
            <a:ln>
              <a:noFill/>
            </a:ln>
            <a:effectLst/>
          </c:spPr>
          <c:invertIfNegative val="0"/>
          <c:dLbls>
            <c:dLbl>
              <c:idx val="1"/>
              <c:layout>
                <c:manualLayout>
                  <c:x val="-1.301258069763138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7C9-42C3-8EBD-C44AFC9ED3C6}"/>
                </c:ext>
                <c:ext xmlns:c15="http://schemas.microsoft.com/office/drawing/2012/chart" uri="{CE6537A1-D6FC-4f65-9D91-7224C49458BB}"/>
              </c:extLst>
            </c:dLbl>
            <c:dLbl>
              <c:idx val="5"/>
              <c:layout>
                <c:manualLayout>
                  <c:x val="6.914443576267917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7C9-42C3-8EBD-C44AFC9ED3C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6'!$G$17:$G$22</c:f>
              <c:strCache>
                <c:ptCount val="6"/>
                <c:pt idx="0">
                  <c:v>Moins de 13 ans</c:v>
                </c:pt>
                <c:pt idx="1">
                  <c:v>13 à 17 ans</c:v>
                </c:pt>
                <c:pt idx="2">
                  <c:v>18 à 29 ans </c:v>
                </c:pt>
                <c:pt idx="3">
                  <c:v>30 à 44 ans</c:v>
                </c:pt>
                <c:pt idx="4">
                  <c:v>45 à 59 ans</c:v>
                </c:pt>
                <c:pt idx="5">
                  <c:v>60 ans et plus</c:v>
                </c:pt>
              </c:strCache>
            </c:strRef>
          </c:cat>
          <c:val>
            <c:numRef>
              <c:f>'Figure 6'!$I$17:$I$22</c:f>
              <c:numCache>
                <c:formatCode>0%</c:formatCode>
                <c:ptCount val="6"/>
                <c:pt idx="0">
                  <c:v>1.564333202972233E-3</c:v>
                </c:pt>
                <c:pt idx="1">
                  <c:v>4.6929996089166995E-2</c:v>
                </c:pt>
                <c:pt idx="2">
                  <c:v>0.16699256941728588</c:v>
                </c:pt>
                <c:pt idx="3">
                  <c:v>0.26359014470082126</c:v>
                </c:pt>
                <c:pt idx="4">
                  <c:v>0.13609698865858427</c:v>
                </c:pt>
                <c:pt idx="5">
                  <c:v>2.3073914743840438E-2</c:v>
                </c:pt>
              </c:numCache>
            </c:numRef>
          </c:val>
          <c:extLst xmlns:c16r2="http://schemas.microsoft.com/office/drawing/2015/06/chart">
            <c:ext xmlns:c16="http://schemas.microsoft.com/office/drawing/2014/chart" uri="{C3380CC4-5D6E-409C-BE32-E72D297353CC}">
              <c16:uniqueId val="{00000003-D7C9-42C3-8EBD-C44AFC9ED3C6}"/>
            </c:ext>
          </c:extLst>
        </c:ser>
        <c:dLbls>
          <c:showLegendKey val="0"/>
          <c:showVal val="0"/>
          <c:showCatName val="0"/>
          <c:showSerName val="0"/>
          <c:showPercent val="0"/>
          <c:showBubbleSize val="0"/>
        </c:dLbls>
        <c:gapWidth val="41"/>
        <c:overlap val="100"/>
        <c:axId val="412705864"/>
        <c:axId val="412708608"/>
      </c:barChart>
      <c:catAx>
        <c:axId val="412705864"/>
        <c:scaling>
          <c:orientation val="minMax"/>
        </c:scaling>
        <c:delete val="1"/>
        <c:axPos val="l"/>
        <c:numFmt formatCode="General" sourceLinked="1"/>
        <c:majorTickMark val="none"/>
        <c:minorTickMark val="none"/>
        <c:tickLblPos val="nextTo"/>
        <c:crossAx val="412708608"/>
        <c:crosses val="autoZero"/>
        <c:auto val="1"/>
        <c:lblAlgn val="ctr"/>
        <c:lblOffset val="100"/>
        <c:noMultiLvlLbl val="0"/>
      </c:catAx>
      <c:valAx>
        <c:axId val="41270860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27058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F5993B">
                <a:alpha val="75000"/>
              </a:srgbClr>
            </a:solidFill>
            <a:ln>
              <a:noFill/>
            </a:ln>
            <a:effectLst/>
          </c:spPr>
          <c:invertIfNegative val="0"/>
          <c:dLbls>
            <c:dLbl>
              <c:idx val="0"/>
              <c:layout>
                <c:manualLayout>
                  <c:x val="0"/>
                  <c:y val="-1.2352479118350123E-1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55-4908-8853-FEC281C0DD8C}"/>
                </c:ext>
                <c:ext xmlns:c15="http://schemas.microsoft.com/office/drawing/2012/chart" uri="{CE6537A1-D6FC-4f65-9D91-7224C49458BB}"/>
              </c:extLst>
            </c:dLbl>
            <c:dLbl>
              <c:idx val="5"/>
              <c:layout>
                <c:manualLayout>
                  <c:x val="1.34327995117653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55-4908-8853-FEC281C0DD8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6'!$G$30:$G$35</c:f>
              <c:strCache>
                <c:ptCount val="6"/>
                <c:pt idx="0">
                  <c:v>Moins de 13 ans</c:v>
                </c:pt>
                <c:pt idx="1">
                  <c:v>13 à 17 ans</c:v>
                </c:pt>
                <c:pt idx="2">
                  <c:v>18 à 29 ans </c:v>
                </c:pt>
                <c:pt idx="3">
                  <c:v>30 à 44 ans</c:v>
                </c:pt>
                <c:pt idx="4">
                  <c:v>45 à 59 ans</c:v>
                </c:pt>
                <c:pt idx="5">
                  <c:v>60 ans et plus</c:v>
                </c:pt>
              </c:strCache>
            </c:strRef>
          </c:cat>
          <c:val>
            <c:numRef>
              <c:f>'Figure 6'!$H$30:$H$35</c:f>
              <c:numCache>
                <c:formatCode>0%</c:formatCode>
                <c:ptCount val="6"/>
                <c:pt idx="0">
                  <c:v>3.2544378698224852E-2</c:v>
                </c:pt>
                <c:pt idx="1">
                  <c:v>0.21301775147928995</c:v>
                </c:pt>
                <c:pt idx="2">
                  <c:v>0.51183431952662717</c:v>
                </c:pt>
                <c:pt idx="3">
                  <c:v>0.14940828402366865</c:v>
                </c:pt>
                <c:pt idx="4">
                  <c:v>3.6982248520710061E-2</c:v>
                </c:pt>
                <c:pt idx="5">
                  <c:v>1.4792899408284023E-3</c:v>
                </c:pt>
              </c:numCache>
            </c:numRef>
          </c:val>
          <c:extLst xmlns:c16r2="http://schemas.microsoft.com/office/drawing/2015/06/chart">
            <c:ext xmlns:c16="http://schemas.microsoft.com/office/drawing/2014/chart" uri="{C3380CC4-5D6E-409C-BE32-E72D297353CC}">
              <c16:uniqueId val="{00000002-3755-4908-8853-FEC281C0DD8C}"/>
            </c:ext>
          </c:extLst>
        </c:ser>
        <c:ser>
          <c:idx val="1"/>
          <c:order val="1"/>
          <c:spPr>
            <a:solidFill>
              <a:srgbClr val="334F9E">
                <a:alpha val="75000"/>
              </a:srgbClr>
            </a:solidFill>
            <a:ln>
              <a:noFill/>
            </a:ln>
            <a:effectLst/>
          </c:spPr>
          <c:invertIfNegative val="0"/>
          <c:dLbls>
            <c:dLbl>
              <c:idx val="0"/>
              <c:layout>
                <c:manualLayout>
                  <c:x val="3.594865514269082E-2"/>
                  <c:y val="1.3475587434810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55-4908-8853-FEC281C0DD8C}"/>
                </c:ext>
                <c:ext xmlns:c15="http://schemas.microsoft.com/office/drawing/2012/chart" uri="{CE6537A1-D6FC-4f65-9D91-7224C49458BB}"/>
              </c:extLst>
            </c:dLbl>
            <c:dLbl>
              <c:idx val="1"/>
              <c:layout>
                <c:manualLayout>
                  <c:x val="4.925359820980622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C1-4614-9C77-5AD4439E0C51}"/>
                </c:ext>
                <c:ext xmlns:c15="http://schemas.microsoft.com/office/drawing/2012/chart" uri="{CE6537A1-D6FC-4f65-9D91-7224C49458BB}"/>
              </c:extLst>
            </c:dLbl>
            <c:dLbl>
              <c:idx val="2"/>
              <c:layout>
                <c:manualLayout>
                  <c:x val="5.373119804706117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C1-4614-9C77-5AD4439E0C51}"/>
                </c:ext>
                <c:ext xmlns:c15="http://schemas.microsoft.com/office/drawing/2012/chart" uri="{CE6537A1-D6FC-4f65-9D91-7224C49458BB}"/>
              </c:extLst>
            </c:dLbl>
            <c:dLbl>
              <c:idx val="3"/>
              <c:layout>
                <c:manualLayout>
                  <c:x val="3.582079869804084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C1-4614-9C77-5AD4439E0C51}"/>
                </c:ext>
                <c:ext xmlns:c15="http://schemas.microsoft.com/office/drawing/2012/chart" uri="{CE6537A1-D6FC-4f65-9D91-7224C49458BB}"/>
              </c:extLst>
            </c:dLbl>
            <c:dLbl>
              <c:idx val="4"/>
              <c:layout>
                <c:manualLayout>
                  <c:x val="4.0336091750316418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55-4908-8853-FEC281C0DD8C}"/>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3755-4908-8853-FEC281C0DD8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6'!$G$30:$G$35</c:f>
              <c:strCache>
                <c:ptCount val="6"/>
                <c:pt idx="0">
                  <c:v>Moins de 13 ans</c:v>
                </c:pt>
                <c:pt idx="1">
                  <c:v>13 à 17 ans</c:v>
                </c:pt>
                <c:pt idx="2">
                  <c:v>18 à 29 ans </c:v>
                </c:pt>
                <c:pt idx="3">
                  <c:v>30 à 44 ans</c:v>
                </c:pt>
                <c:pt idx="4">
                  <c:v>45 à 59 ans</c:v>
                </c:pt>
                <c:pt idx="5">
                  <c:v>60 ans et plus</c:v>
                </c:pt>
              </c:strCache>
            </c:strRef>
          </c:cat>
          <c:val>
            <c:numRef>
              <c:f>'Figure 6'!$I$30:$I$35</c:f>
              <c:numCache>
                <c:formatCode>0%</c:formatCode>
                <c:ptCount val="6"/>
                <c:pt idx="0">
                  <c:v>5.9171597633136093E-3</c:v>
                </c:pt>
                <c:pt idx="1">
                  <c:v>1.9230769230769232E-2</c:v>
                </c:pt>
                <c:pt idx="2">
                  <c:v>2.2189349112426034E-2</c:v>
                </c:pt>
                <c:pt idx="3">
                  <c:v>4.4378698224852072E-3</c:v>
                </c:pt>
                <c:pt idx="4">
                  <c:v>2.9585798816568047E-3</c:v>
                </c:pt>
                <c:pt idx="5">
                  <c:v>0</c:v>
                </c:pt>
              </c:numCache>
            </c:numRef>
          </c:val>
          <c:extLst xmlns:c16r2="http://schemas.microsoft.com/office/drawing/2015/06/chart">
            <c:ext xmlns:c16="http://schemas.microsoft.com/office/drawing/2014/chart" uri="{C3380CC4-5D6E-409C-BE32-E72D297353CC}">
              <c16:uniqueId val="{00000006-3755-4908-8853-FEC281C0DD8C}"/>
            </c:ext>
          </c:extLst>
        </c:ser>
        <c:dLbls>
          <c:showLegendKey val="0"/>
          <c:showVal val="0"/>
          <c:showCatName val="0"/>
          <c:showSerName val="0"/>
          <c:showPercent val="0"/>
          <c:showBubbleSize val="0"/>
        </c:dLbls>
        <c:gapWidth val="41"/>
        <c:overlap val="100"/>
        <c:axId val="412710960"/>
        <c:axId val="412709000"/>
      </c:barChart>
      <c:catAx>
        <c:axId val="412710960"/>
        <c:scaling>
          <c:orientation val="minMax"/>
        </c:scaling>
        <c:delete val="1"/>
        <c:axPos val="l"/>
        <c:numFmt formatCode="General" sourceLinked="1"/>
        <c:majorTickMark val="none"/>
        <c:minorTickMark val="none"/>
        <c:tickLblPos val="nextTo"/>
        <c:crossAx val="412709000"/>
        <c:crosses val="autoZero"/>
        <c:auto val="1"/>
        <c:lblAlgn val="ctr"/>
        <c:lblOffset val="100"/>
        <c:noMultiLvlLbl val="0"/>
      </c:catAx>
      <c:valAx>
        <c:axId val="412709000"/>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271096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F5993B">
                <a:alpha val="75000"/>
              </a:srgbClr>
            </a:solidFill>
            <a:ln>
              <a:noFill/>
            </a:ln>
            <a:effectLst/>
          </c:spPr>
          <c:invertIfNegative val="0"/>
          <c:dLbls>
            <c:dLbl>
              <c:idx val="1"/>
              <c:layout>
                <c:manualLayout>
                  <c:x val="1.445783681162577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DD-4C09-AA12-17178F5F83F6}"/>
                </c:ext>
                <c:ext xmlns:c15="http://schemas.microsoft.com/office/drawing/2012/chart" uri="{CE6537A1-D6FC-4f65-9D91-7224C49458BB}"/>
              </c:extLst>
            </c:dLbl>
            <c:dLbl>
              <c:idx val="3"/>
              <c:layout>
                <c:manualLayout>
                  <c:x val="-4.8192789372086264E-3"/>
                  <c:y val="1.3475587434810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CA-4AB9-8644-9B90C711FAB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6'!$K$53:$K$58</c:f>
              <c:strCache>
                <c:ptCount val="6"/>
                <c:pt idx="0">
                  <c:v>Moins de 13 ans</c:v>
                </c:pt>
                <c:pt idx="1">
                  <c:v>13 à 17 ans</c:v>
                </c:pt>
                <c:pt idx="2">
                  <c:v>18 à 29 ans </c:v>
                </c:pt>
                <c:pt idx="3">
                  <c:v>30 à 44 ans</c:v>
                </c:pt>
                <c:pt idx="4">
                  <c:v>45 à 59 ans</c:v>
                </c:pt>
                <c:pt idx="5">
                  <c:v>60 ans et plus</c:v>
                </c:pt>
              </c:strCache>
            </c:strRef>
          </c:cat>
          <c:val>
            <c:numRef>
              <c:f>'Figure 6'!$L$53:$L$58</c:f>
              <c:numCache>
                <c:formatCode>0%</c:formatCode>
                <c:ptCount val="6"/>
                <c:pt idx="0">
                  <c:v>0</c:v>
                </c:pt>
                <c:pt idx="1">
                  <c:v>7.7730275942479595E-4</c:v>
                </c:pt>
                <c:pt idx="2">
                  <c:v>3.5755926933540613E-2</c:v>
                </c:pt>
                <c:pt idx="3">
                  <c:v>7.2677808006218425E-2</c:v>
                </c:pt>
                <c:pt idx="4">
                  <c:v>3.3424018655266223E-2</c:v>
                </c:pt>
                <c:pt idx="5">
                  <c:v>1.5546055188495919E-3</c:v>
                </c:pt>
              </c:numCache>
            </c:numRef>
          </c:val>
          <c:extLst xmlns:c16r2="http://schemas.microsoft.com/office/drawing/2015/06/chart">
            <c:ext xmlns:c16="http://schemas.microsoft.com/office/drawing/2014/chart" uri="{C3380CC4-5D6E-409C-BE32-E72D297353CC}">
              <c16:uniqueId val="{00000000-3FCA-4AB9-8644-9B90C711FAB2}"/>
            </c:ext>
          </c:extLst>
        </c:ser>
        <c:ser>
          <c:idx val="1"/>
          <c:order val="1"/>
          <c:spPr>
            <a:solidFill>
              <a:srgbClr val="334F9E">
                <a:alpha val="75000"/>
              </a:srgb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1-3FCA-4AB9-8644-9B90C711FAB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2-3FCA-4AB9-8644-9B90C711FAB2}"/>
                </c:ext>
                <c:ext xmlns:c15="http://schemas.microsoft.com/office/drawing/2012/chart" uri="{CE6537A1-D6FC-4f65-9D91-7224C49458BB}"/>
              </c:extLst>
            </c:dLbl>
            <c:dLbl>
              <c:idx val="2"/>
              <c:layout>
                <c:manualLayout>
                  <c:x val="2.01680458751582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CA-4AB9-8644-9B90C711FAB2}"/>
                </c:ext>
                <c:ext xmlns:c15="http://schemas.microsoft.com/office/drawing/2012/chart" uri="{CE6537A1-D6FC-4f65-9D91-7224C49458BB}"/>
              </c:extLst>
            </c:dLbl>
            <c:dLbl>
              <c:idx val="3"/>
              <c:layout>
                <c:manualLayout>
                  <c:x val="2.42016550501898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CA-4AB9-8644-9B90C711FAB2}"/>
                </c:ext>
                <c:ext xmlns:c15="http://schemas.microsoft.com/office/drawing/2012/chart" uri="{CE6537A1-D6FC-4f65-9D91-7224C49458BB}"/>
              </c:extLst>
            </c:dLbl>
            <c:dLbl>
              <c:idx val="4"/>
              <c:layout>
                <c:manualLayout>
                  <c:x val="2.4201655050189858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CA-4AB9-8644-9B90C711FAB2}"/>
                </c:ext>
                <c:ext xmlns:c15="http://schemas.microsoft.com/office/drawing/2012/chart" uri="{CE6537A1-D6FC-4f65-9D91-7224C49458BB}"/>
              </c:extLst>
            </c:dLbl>
            <c:dLbl>
              <c:idx val="5"/>
              <c:layout>
                <c:manualLayout>
                  <c:x val="6.3152666028902765E-2"/>
                  <c:y val="-1.347558743481053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CA-4AB9-8644-9B90C711FAB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6'!$K$53:$K$58</c:f>
              <c:strCache>
                <c:ptCount val="6"/>
                <c:pt idx="0">
                  <c:v>Moins de 13 ans</c:v>
                </c:pt>
                <c:pt idx="1">
                  <c:v>13 à 17 ans</c:v>
                </c:pt>
                <c:pt idx="2">
                  <c:v>18 à 29 ans </c:v>
                </c:pt>
                <c:pt idx="3">
                  <c:v>30 à 44 ans</c:v>
                </c:pt>
                <c:pt idx="4">
                  <c:v>45 à 59 ans</c:v>
                </c:pt>
                <c:pt idx="5">
                  <c:v>60 ans et plus</c:v>
                </c:pt>
              </c:strCache>
            </c:strRef>
          </c:cat>
          <c:val>
            <c:numRef>
              <c:f>'Figure 6'!$M$53:$M$58</c:f>
              <c:numCache>
                <c:formatCode>0%</c:formatCode>
                <c:ptCount val="6"/>
                <c:pt idx="0">
                  <c:v>3.8865137971239797E-4</c:v>
                </c:pt>
                <c:pt idx="1">
                  <c:v>2.7205596579867857E-3</c:v>
                </c:pt>
                <c:pt idx="2">
                  <c:v>0.12320248736883016</c:v>
                </c:pt>
                <c:pt idx="3">
                  <c:v>0.44578313253012047</c:v>
                </c:pt>
                <c:pt idx="4">
                  <c:v>0.27244461717839097</c:v>
                </c:pt>
                <c:pt idx="5">
                  <c:v>1.1270890011659542E-2</c:v>
                </c:pt>
              </c:numCache>
            </c:numRef>
          </c:val>
          <c:extLst xmlns:c16r2="http://schemas.microsoft.com/office/drawing/2015/06/chart">
            <c:ext xmlns:c16="http://schemas.microsoft.com/office/drawing/2014/chart" uri="{C3380CC4-5D6E-409C-BE32-E72D297353CC}">
              <c16:uniqueId val="{00000007-3FCA-4AB9-8644-9B90C711FAB2}"/>
            </c:ext>
          </c:extLst>
        </c:ser>
        <c:dLbls>
          <c:showLegendKey val="0"/>
          <c:showVal val="0"/>
          <c:showCatName val="0"/>
          <c:showSerName val="0"/>
          <c:showPercent val="0"/>
          <c:showBubbleSize val="0"/>
        </c:dLbls>
        <c:gapWidth val="41"/>
        <c:overlap val="100"/>
        <c:axId val="412711352"/>
        <c:axId val="412708216"/>
      </c:barChart>
      <c:catAx>
        <c:axId val="412711352"/>
        <c:scaling>
          <c:orientation val="minMax"/>
        </c:scaling>
        <c:delete val="1"/>
        <c:axPos val="l"/>
        <c:numFmt formatCode="General" sourceLinked="1"/>
        <c:majorTickMark val="none"/>
        <c:minorTickMark val="none"/>
        <c:tickLblPos val="nextTo"/>
        <c:crossAx val="412708216"/>
        <c:crosses val="autoZero"/>
        <c:auto val="1"/>
        <c:lblAlgn val="ctr"/>
        <c:lblOffset val="100"/>
        <c:noMultiLvlLbl val="0"/>
      </c:catAx>
      <c:valAx>
        <c:axId val="412708216"/>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27113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F5993B">
                <a:alpha val="75000"/>
              </a:srgb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0-A5C6-4984-8B86-EF442769BC3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D74-434C-B262-9E38B4C7476F}"/>
                </c:ext>
                <c:ext xmlns:c15="http://schemas.microsoft.com/office/drawing/2012/chart" uri="{CE6537A1-D6FC-4f65-9D91-7224C49458BB}"/>
              </c:extLst>
            </c:dLbl>
            <c:dLbl>
              <c:idx val="3"/>
              <c:layout>
                <c:manualLayout>
                  <c:x val="9.917354081166876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C6-4984-8B86-EF442769BC32}"/>
                </c:ext>
                <c:ext xmlns:c15="http://schemas.microsoft.com/office/drawing/2012/chart" uri="{CE6537A1-D6FC-4f65-9D91-7224C49458BB}"/>
              </c:extLst>
            </c:dLbl>
            <c:dLbl>
              <c:idx val="5"/>
              <c:layout>
                <c:manualLayout>
                  <c:x val="1.9834708162333813E-2"/>
                  <c:y val="-2.021338115221579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C6-4984-8B86-EF442769BC3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6'!$G$53:$G$58</c:f>
              <c:strCache>
                <c:ptCount val="6"/>
                <c:pt idx="0">
                  <c:v>Moins de 13 ans</c:v>
                </c:pt>
                <c:pt idx="1">
                  <c:v>13 à 17 ans</c:v>
                </c:pt>
                <c:pt idx="2">
                  <c:v>18 à 29 ans </c:v>
                </c:pt>
                <c:pt idx="3">
                  <c:v>30 à 44 ans</c:v>
                </c:pt>
                <c:pt idx="4">
                  <c:v>45 à 59 ans</c:v>
                </c:pt>
                <c:pt idx="5">
                  <c:v>60 ans et plus</c:v>
                </c:pt>
              </c:strCache>
            </c:strRef>
          </c:cat>
          <c:val>
            <c:numRef>
              <c:f>'Figure 6'!$H$53:$H$58</c:f>
              <c:numCache>
                <c:formatCode>0%</c:formatCode>
                <c:ptCount val="6"/>
                <c:pt idx="0">
                  <c:v>0</c:v>
                </c:pt>
                <c:pt idx="1">
                  <c:v>1.0504201680672268E-3</c:v>
                </c:pt>
                <c:pt idx="2">
                  <c:v>5.9873949579831935E-2</c:v>
                </c:pt>
                <c:pt idx="3">
                  <c:v>5.9873949579831935E-2</c:v>
                </c:pt>
                <c:pt idx="4">
                  <c:v>1.1554621848739496E-2</c:v>
                </c:pt>
                <c:pt idx="5">
                  <c:v>1.0504201680672268E-3</c:v>
                </c:pt>
              </c:numCache>
            </c:numRef>
          </c:val>
          <c:extLst xmlns:c16r2="http://schemas.microsoft.com/office/drawing/2015/06/chart">
            <c:ext xmlns:c16="http://schemas.microsoft.com/office/drawing/2014/chart" uri="{C3380CC4-5D6E-409C-BE32-E72D297353CC}">
              <c16:uniqueId val="{00000002-A5C6-4984-8B86-EF442769BC32}"/>
            </c:ext>
          </c:extLst>
        </c:ser>
        <c:ser>
          <c:idx val="1"/>
          <c:order val="1"/>
          <c:spPr>
            <a:solidFill>
              <a:srgbClr val="334F9E">
                <a:alpha val="75000"/>
              </a:srgbClr>
            </a:solidFill>
            <a:ln>
              <a:noFill/>
            </a:ln>
            <a:effectLst/>
          </c:spPr>
          <c:invertIfNegative val="0"/>
          <c:dLbls>
            <c:dLbl>
              <c:idx val="0"/>
              <c:layout>
                <c:manualLayout>
                  <c:x val="2.1072815634435395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C6-4984-8B86-EF442769BC32}"/>
                </c:ext>
                <c:ext xmlns:c15="http://schemas.microsoft.com/office/drawing/2012/chart" uri="{CE6537A1-D6FC-4f65-9D91-7224C49458BB}"/>
              </c:extLst>
            </c:dLbl>
            <c:dLbl>
              <c:idx val="1"/>
              <c:layout>
                <c:manualLayout>
                  <c:x val="2.479338520291726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74-434C-B262-9E38B4C7476F}"/>
                </c:ext>
                <c:ext xmlns:c15="http://schemas.microsoft.com/office/drawing/2012/chart" uri="{CE6537A1-D6FC-4f65-9D91-7224C49458BB}"/>
              </c:extLst>
            </c:dLbl>
            <c:dLbl>
              <c:idx val="4"/>
              <c:layout>
                <c:manualLayout>
                  <c:x val="4.0336091750316418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C6-4984-8B86-EF442769BC32}"/>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A5C6-4984-8B86-EF442769BC3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6'!$G$53:$G$58</c:f>
              <c:strCache>
                <c:ptCount val="6"/>
                <c:pt idx="0">
                  <c:v>Moins de 13 ans</c:v>
                </c:pt>
                <c:pt idx="1">
                  <c:v>13 à 17 ans</c:v>
                </c:pt>
                <c:pt idx="2">
                  <c:v>18 à 29 ans </c:v>
                </c:pt>
                <c:pt idx="3">
                  <c:v>30 à 44 ans</c:v>
                </c:pt>
                <c:pt idx="4">
                  <c:v>45 à 59 ans</c:v>
                </c:pt>
                <c:pt idx="5">
                  <c:v>60 ans et plus</c:v>
                </c:pt>
              </c:strCache>
            </c:strRef>
          </c:cat>
          <c:val>
            <c:numRef>
              <c:f>'Figure 6'!$I$53:$I$58</c:f>
              <c:numCache>
                <c:formatCode>0%</c:formatCode>
                <c:ptCount val="6"/>
                <c:pt idx="0">
                  <c:v>1.0504201680672268E-3</c:v>
                </c:pt>
                <c:pt idx="1">
                  <c:v>4.2016806722689074E-3</c:v>
                </c:pt>
                <c:pt idx="2">
                  <c:v>0.29044117647058826</c:v>
                </c:pt>
                <c:pt idx="3">
                  <c:v>0.45535714285714285</c:v>
                </c:pt>
                <c:pt idx="4">
                  <c:v>0.1134453781512605</c:v>
                </c:pt>
                <c:pt idx="5">
                  <c:v>2.1008403361344537E-3</c:v>
                </c:pt>
              </c:numCache>
            </c:numRef>
          </c:val>
          <c:extLst xmlns:c16r2="http://schemas.microsoft.com/office/drawing/2015/06/chart">
            <c:ext xmlns:c16="http://schemas.microsoft.com/office/drawing/2014/chart" uri="{C3380CC4-5D6E-409C-BE32-E72D297353CC}">
              <c16:uniqueId val="{00000006-A5C6-4984-8B86-EF442769BC32}"/>
            </c:ext>
          </c:extLst>
        </c:ser>
        <c:dLbls>
          <c:showLegendKey val="0"/>
          <c:showVal val="0"/>
          <c:showCatName val="0"/>
          <c:showSerName val="0"/>
          <c:showPercent val="0"/>
          <c:showBubbleSize val="0"/>
        </c:dLbls>
        <c:gapWidth val="41"/>
        <c:overlap val="100"/>
        <c:axId val="412712136"/>
        <c:axId val="412705080"/>
      </c:barChart>
      <c:catAx>
        <c:axId val="412712136"/>
        <c:scaling>
          <c:orientation val="minMax"/>
        </c:scaling>
        <c:delete val="1"/>
        <c:axPos val="l"/>
        <c:numFmt formatCode="General" sourceLinked="1"/>
        <c:majorTickMark val="none"/>
        <c:minorTickMark val="none"/>
        <c:tickLblPos val="nextTo"/>
        <c:crossAx val="412705080"/>
        <c:crosses val="autoZero"/>
        <c:auto val="1"/>
        <c:lblAlgn val="ctr"/>
        <c:lblOffset val="100"/>
        <c:noMultiLvlLbl val="0"/>
      </c:catAx>
      <c:valAx>
        <c:axId val="412705080"/>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27121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72408647132505"/>
          <c:y val="0.12936358586632957"/>
          <c:w val="0.61063162634174994"/>
          <c:h val="0.81664437534517953"/>
        </c:manualLayout>
      </c:layout>
      <c:barChart>
        <c:barDir val="bar"/>
        <c:grouping val="stacked"/>
        <c:varyColors val="0"/>
        <c:ser>
          <c:idx val="0"/>
          <c:order val="0"/>
          <c:spPr>
            <a:solidFill>
              <a:srgbClr val="0070C0"/>
            </a:solidFill>
            <a:ln>
              <a:noFill/>
            </a:ln>
            <a:effectLst/>
          </c:spPr>
          <c:invertIfNegative val="0"/>
          <c:dLbls>
            <c:dLbl>
              <c:idx val="0"/>
              <c:layout>
                <c:manualLayout>
                  <c:x val="1.2235524206708046E-2"/>
                  <c:y val="-2.695090960215197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74-49A0-8400-349FAFD257AC}"/>
                </c:ext>
                <c:ext xmlns:c15="http://schemas.microsoft.com/office/drawing/2012/chart" uri="{CE6537A1-D6FC-4f65-9D91-7224C49458BB}">
                  <c15:layout>
                    <c:manualLayout>
                      <c:w val="5.1985563044863188E-2"/>
                      <c:h val="9.4228310405381738E-2"/>
                    </c:manualLayout>
                  </c15:layout>
                </c:ext>
              </c:extLst>
            </c:dLbl>
            <c:dLbl>
              <c:idx val="4"/>
              <c:layout>
                <c:manualLayout>
                  <c:x val="3.6167947203262924E-4"/>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74-49A0-8400-349FAFD257AC}"/>
                </c:ext>
                <c:ext xmlns:c15="http://schemas.microsoft.com/office/drawing/2012/chart" uri="{CE6537A1-D6FC-4f65-9D91-7224C49458BB}"/>
              </c:extLst>
            </c:dLbl>
            <c:dLbl>
              <c:idx val="5"/>
              <c:layout>
                <c:manualLayout>
                  <c:x val="3.4204342787481092E-3"/>
                  <c:y val="4.042676230443156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74-49A0-8400-349FAFD257A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12'!$F$39:$F$44</c:f>
              <c:strCache>
                <c:ptCount val="6"/>
                <c:pt idx="0">
                  <c:v>Moins de 13 ans</c:v>
                </c:pt>
                <c:pt idx="1">
                  <c:v>13 à 17 ans</c:v>
                </c:pt>
                <c:pt idx="2">
                  <c:v>18 à 29 ans </c:v>
                </c:pt>
                <c:pt idx="3">
                  <c:v>30 à 44 ans</c:v>
                </c:pt>
                <c:pt idx="4">
                  <c:v>45 à 59 ans</c:v>
                </c:pt>
                <c:pt idx="5">
                  <c:v>60 ans et plus</c:v>
                </c:pt>
              </c:strCache>
            </c:strRef>
          </c:cat>
          <c:val>
            <c:numRef>
              <c:f>'Figure 12'!$G$39:$G$44</c:f>
              <c:numCache>
                <c:formatCode>0%</c:formatCode>
                <c:ptCount val="6"/>
                <c:pt idx="0">
                  <c:v>5.1502145922746783E-3</c:v>
                </c:pt>
                <c:pt idx="1">
                  <c:v>0.13304721030042918</c:v>
                </c:pt>
                <c:pt idx="2">
                  <c:v>0.10472103004291845</c:v>
                </c:pt>
                <c:pt idx="3">
                  <c:v>4.8927038626609444E-2</c:v>
                </c:pt>
                <c:pt idx="4">
                  <c:v>2.8326180257510731E-2</c:v>
                </c:pt>
                <c:pt idx="5">
                  <c:v>8.5836909871244635E-3</c:v>
                </c:pt>
              </c:numCache>
            </c:numRef>
          </c:val>
          <c:extLst xmlns:c16r2="http://schemas.microsoft.com/office/drawing/2015/06/chart">
            <c:ext xmlns:c16="http://schemas.microsoft.com/office/drawing/2014/chart" uri="{C3380CC4-5D6E-409C-BE32-E72D297353CC}">
              <c16:uniqueId val="{00000003-2C74-49A0-8400-349FAFD257AC}"/>
            </c:ext>
          </c:extLst>
        </c:ser>
        <c:ser>
          <c:idx val="1"/>
          <c:order val="1"/>
          <c:spPr>
            <a:solidFill>
              <a:srgbClr val="F5993B"/>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4-2C74-49A0-8400-349FAFD257AC}"/>
                </c:ext>
                <c:ext xmlns:c15="http://schemas.microsoft.com/office/drawing/2012/chart" uri="{CE6537A1-D6FC-4f65-9D91-7224C49458BB}"/>
              </c:extLst>
            </c:dLbl>
            <c:dLbl>
              <c:idx val="3"/>
              <c:layout>
                <c:manualLayout>
                  <c:x val="6.1177621033540507E-3"/>
                  <c:y val="1.3475587434810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C74-49A0-8400-349FAFD257AC}"/>
                </c:ext>
                <c:ext xmlns:c15="http://schemas.microsoft.com/office/drawing/2012/chart" uri="{CE6537A1-D6FC-4f65-9D91-7224C49458BB}"/>
              </c:extLst>
            </c:dLbl>
            <c:dLbl>
              <c:idx val="4"/>
              <c:layout>
                <c:manualLayout>
                  <c:x val="3.2852160105954625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C74-49A0-8400-349FAFD257AC}"/>
                </c:ext>
                <c:ext xmlns:c15="http://schemas.microsoft.com/office/drawing/2012/chart" uri="{CE6537A1-D6FC-4f65-9D91-7224C49458BB}"/>
              </c:extLst>
            </c:dLbl>
            <c:dLbl>
              <c:idx val="5"/>
              <c:layout>
                <c:manualLayout>
                  <c:x val="2.986560009632243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C74-49A0-8400-349FAFD257A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12'!$F$39:$F$44</c:f>
              <c:strCache>
                <c:ptCount val="6"/>
                <c:pt idx="0">
                  <c:v>Moins de 13 ans</c:v>
                </c:pt>
                <c:pt idx="1">
                  <c:v>13 à 17 ans</c:v>
                </c:pt>
                <c:pt idx="2">
                  <c:v>18 à 29 ans </c:v>
                </c:pt>
                <c:pt idx="3">
                  <c:v>30 à 44 ans</c:v>
                </c:pt>
                <c:pt idx="4">
                  <c:v>45 à 59 ans</c:v>
                </c:pt>
                <c:pt idx="5">
                  <c:v>60 ans et plus</c:v>
                </c:pt>
              </c:strCache>
            </c:strRef>
          </c:cat>
          <c:val>
            <c:numRef>
              <c:f>'Figure 12'!$H$39:$H$44</c:f>
              <c:numCache>
                <c:formatCode>0%</c:formatCode>
                <c:ptCount val="6"/>
                <c:pt idx="0">
                  <c:v>6.0085836909871244E-2</c:v>
                </c:pt>
                <c:pt idx="1">
                  <c:v>0.33047210300429186</c:v>
                </c:pt>
                <c:pt idx="2">
                  <c:v>0.20343347639484979</c:v>
                </c:pt>
                <c:pt idx="3">
                  <c:v>5.8369098712446353E-2</c:v>
                </c:pt>
                <c:pt idx="4">
                  <c:v>1.7167381974248927E-2</c:v>
                </c:pt>
                <c:pt idx="5">
                  <c:v>1.7167381974248926E-3</c:v>
                </c:pt>
              </c:numCache>
            </c:numRef>
          </c:val>
          <c:extLst xmlns:c16r2="http://schemas.microsoft.com/office/drawing/2015/06/chart">
            <c:ext xmlns:c16="http://schemas.microsoft.com/office/drawing/2014/chart" uri="{C3380CC4-5D6E-409C-BE32-E72D297353CC}">
              <c16:uniqueId val="{00000008-2C74-49A0-8400-349FAFD257AC}"/>
            </c:ext>
          </c:extLst>
        </c:ser>
        <c:dLbls>
          <c:showLegendKey val="0"/>
          <c:showVal val="0"/>
          <c:showCatName val="0"/>
          <c:showSerName val="0"/>
          <c:showPercent val="0"/>
          <c:showBubbleSize val="0"/>
        </c:dLbls>
        <c:gapWidth val="41"/>
        <c:overlap val="100"/>
        <c:axId val="412709392"/>
        <c:axId val="412709784"/>
      </c:barChart>
      <c:catAx>
        <c:axId val="412709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2709784"/>
        <c:crosses val="autoZero"/>
        <c:auto val="1"/>
        <c:lblAlgn val="ctr"/>
        <c:lblOffset val="100"/>
        <c:noMultiLvlLbl val="0"/>
      </c:catAx>
      <c:valAx>
        <c:axId val="41270978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France hors région Ile-de-France</a:t>
                </a:r>
              </a:p>
            </c:rich>
          </c:tx>
          <c:layout>
            <c:manualLayout>
              <c:xMode val="edge"/>
              <c:yMode val="edge"/>
              <c:x val="2.1373191486571266E-2"/>
              <c:y val="1.4900073744356434E-2"/>
            </c:manualLayout>
          </c:layout>
          <c:overlay val="0"/>
          <c:spPr>
            <a:solidFill>
              <a:srgbClr val="F5993B">
                <a:alpha val="75000"/>
              </a:srgb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27093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360766238979086E-2"/>
          <c:y val="0.12936351723442746"/>
          <c:w val="0.97985423682731065"/>
          <c:h val="0.81664437534517953"/>
        </c:manualLayout>
      </c:layout>
      <c:barChart>
        <c:barDir val="bar"/>
        <c:grouping val="stacked"/>
        <c:varyColors val="0"/>
        <c:ser>
          <c:idx val="0"/>
          <c:order val="0"/>
          <c:spPr>
            <a:solidFill>
              <a:schemeClr val="accent1">
                <a:lumMod val="75000"/>
              </a:schemeClr>
            </a:solidFill>
            <a:ln>
              <a:noFill/>
            </a:ln>
            <a:effectLst/>
          </c:spPr>
          <c:invertIfNegative val="0"/>
          <c:dLbls>
            <c:dLbl>
              <c:idx val="0"/>
              <c:layout>
                <c:manualLayout>
                  <c:x val="3.09314255977437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3F-4C0E-937E-DF7D98AD27EE}"/>
                </c:ext>
                <c:ext xmlns:c15="http://schemas.microsoft.com/office/drawing/2012/chart" uri="{CE6537A1-D6FC-4f65-9D91-7224C49458BB}"/>
              </c:extLst>
            </c:dLbl>
            <c:dLbl>
              <c:idx val="4"/>
              <c:layout>
                <c:manualLayout>
                  <c:x val="2.3437463955671822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D9-4464-855F-F2D6BD97C0A3}"/>
                </c:ext>
                <c:ext xmlns:c15="http://schemas.microsoft.com/office/drawing/2012/chart" uri="{CE6537A1-D6FC-4f65-9D91-7224C49458BB}"/>
              </c:extLst>
            </c:dLbl>
            <c:dLbl>
              <c:idx val="5"/>
              <c:layout>
                <c:manualLayout>
                  <c:x val="2.577618799811975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3F-4C0E-937E-DF7D98AD27E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12'!$F$6:$F$11</c:f>
              <c:strCache>
                <c:ptCount val="6"/>
                <c:pt idx="0">
                  <c:v>Moins de 13 ans</c:v>
                </c:pt>
                <c:pt idx="1">
                  <c:v>13 à 17 ans</c:v>
                </c:pt>
                <c:pt idx="2">
                  <c:v>18 à 29 ans </c:v>
                </c:pt>
                <c:pt idx="3">
                  <c:v>30 à 44 ans</c:v>
                </c:pt>
                <c:pt idx="4">
                  <c:v>45 à 59 ans</c:v>
                </c:pt>
                <c:pt idx="5">
                  <c:v>60 ans et plus</c:v>
                </c:pt>
              </c:strCache>
            </c:strRef>
          </c:cat>
          <c:val>
            <c:numRef>
              <c:f>'Figure 12'!$G$6:$G$11</c:f>
              <c:numCache>
                <c:formatCode>0%</c:formatCode>
                <c:ptCount val="6"/>
                <c:pt idx="0">
                  <c:v>4.5454545454545452E-3</c:v>
                </c:pt>
                <c:pt idx="1">
                  <c:v>0.30227272727272725</c:v>
                </c:pt>
                <c:pt idx="2">
                  <c:v>0.18636363636363637</c:v>
                </c:pt>
                <c:pt idx="3">
                  <c:v>6.1363636363636363E-2</c:v>
                </c:pt>
                <c:pt idx="4">
                  <c:v>9.0909090909090905E-3</c:v>
                </c:pt>
                <c:pt idx="5">
                  <c:v>2.2727272727272726E-3</c:v>
                </c:pt>
              </c:numCache>
            </c:numRef>
          </c:val>
          <c:extLst xmlns:c16r2="http://schemas.microsoft.com/office/drawing/2015/06/chart">
            <c:ext xmlns:c16="http://schemas.microsoft.com/office/drawing/2014/chart" uri="{C3380CC4-5D6E-409C-BE32-E72D297353CC}">
              <c16:uniqueId val="{00000001-EAD9-4464-855F-F2D6BD97C0A3}"/>
            </c:ext>
          </c:extLst>
        </c:ser>
        <c:ser>
          <c:idx val="1"/>
          <c:order val="1"/>
          <c:spPr>
            <a:solidFill>
              <a:srgbClr val="F5993B"/>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2-EAD9-4464-855F-F2D6BD97C0A3}"/>
                </c:ext>
                <c:ext xmlns:c15="http://schemas.microsoft.com/office/drawing/2012/chart" uri="{CE6537A1-D6FC-4f65-9D91-7224C49458BB}"/>
              </c:extLst>
            </c:dLbl>
            <c:dLbl>
              <c:idx val="3"/>
              <c:layout>
                <c:manualLayout>
                  <c:x val="5.2734293900261596E-2"/>
                  <c:y val="6.7377937174052599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D9-4464-855F-F2D6BD97C0A3}"/>
                </c:ext>
                <c:ext xmlns:c15="http://schemas.microsoft.com/office/drawing/2012/chart" uri="{CE6537A1-D6FC-4f65-9D91-7224C49458BB}">
                  <c15:layout>
                    <c:manualLayout>
                      <c:w val="0.16989254753237645"/>
                      <c:h val="7.4014929253165967E-2"/>
                    </c:manualLayout>
                  </c15:layout>
                </c:ext>
              </c:extLst>
            </c:dLbl>
            <c:dLbl>
              <c:idx val="4"/>
              <c:layout>
                <c:manualLayout>
                  <c:x val="6.7382708872556485E-2"/>
                  <c:y val="-2.6526746925094587E-7"/>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D9-4464-855F-F2D6BD97C0A3}"/>
                </c:ext>
                <c:ext xmlns:c15="http://schemas.microsoft.com/office/drawing/2012/chart" uri="{CE6537A1-D6FC-4f65-9D91-7224C49458BB}">
                  <c15:layout>
                    <c:manualLayout>
                      <c:w val="0.15231444956562259"/>
                      <c:h val="9.4228310405381738E-2"/>
                    </c:manualLayout>
                  </c15:layout>
                </c:ext>
              </c:extLst>
            </c:dLbl>
            <c:dLbl>
              <c:idx val="5"/>
              <c:delete val="1"/>
              <c:extLst xmlns:c16r2="http://schemas.microsoft.com/office/drawing/2015/06/chart">
                <c:ext xmlns:c16="http://schemas.microsoft.com/office/drawing/2014/chart" uri="{C3380CC4-5D6E-409C-BE32-E72D297353CC}">
                  <c16:uniqueId val="{00000005-EAD9-4464-855F-F2D6BD97C0A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12'!$F$6:$F$11</c:f>
              <c:strCache>
                <c:ptCount val="6"/>
                <c:pt idx="0">
                  <c:v>Moins de 13 ans</c:v>
                </c:pt>
                <c:pt idx="1">
                  <c:v>13 à 17 ans</c:v>
                </c:pt>
                <c:pt idx="2">
                  <c:v>18 à 29 ans </c:v>
                </c:pt>
                <c:pt idx="3">
                  <c:v>30 à 44 ans</c:v>
                </c:pt>
                <c:pt idx="4">
                  <c:v>45 à 59 ans</c:v>
                </c:pt>
                <c:pt idx="5">
                  <c:v>60 ans et plus</c:v>
                </c:pt>
              </c:strCache>
            </c:strRef>
          </c:cat>
          <c:val>
            <c:numRef>
              <c:f>'Figure 12'!$H$6:$H$11</c:f>
              <c:numCache>
                <c:formatCode>0%</c:formatCode>
                <c:ptCount val="6"/>
                <c:pt idx="0">
                  <c:v>0</c:v>
                </c:pt>
                <c:pt idx="1">
                  <c:v>0.23636363636363636</c:v>
                </c:pt>
                <c:pt idx="2">
                  <c:v>0.17045454545454544</c:v>
                </c:pt>
                <c:pt idx="3">
                  <c:v>2.2727272727272728E-2</c:v>
                </c:pt>
                <c:pt idx="4">
                  <c:v>4.5454545454545452E-3</c:v>
                </c:pt>
                <c:pt idx="5">
                  <c:v>0</c:v>
                </c:pt>
              </c:numCache>
            </c:numRef>
          </c:val>
          <c:extLst xmlns:c16r2="http://schemas.microsoft.com/office/drawing/2015/06/chart">
            <c:ext xmlns:c16="http://schemas.microsoft.com/office/drawing/2014/chart" uri="{C3380CC4-5D6E-409C-BE32-E72D297353CC}">
              <c16:uniqueId val="{00000006-EAD9-4464-855F-F2D6BD97C0A3}"/>
            </c:ext>
          </c:extLst>
        </c:ser>
        <c:dLbls>
          <c:showLegendKey val="0"/>
          <c:showVal val="0"/>
          <c:showCatName val="0"/>
          <c:showSerName val="0"/>
          <c:showPercent val="0"/>
          <c:showBubbleSize val="0"/>
        </c:dLbls>
        <c:gapWidth val="41"/>
        <c:overlap val="100"/>
        <c:axId val="412710568"/>
        <c:axId val="412705472"/>
      </c:barChart>
      <c:catAx>
        <c:axId val="412710568"/>
        <c:scaling>
          <c:orientation val="minMax"/>
        </c:scaling>
        <c:delete val="1"/>
        <c:axPos val="l"/>
        <c:numFmt formatCode="General" sourceLinked="1"/>
        <c:majorTickMark val="none"/>
        <c:minorTickMark val="none"/>
        <c:tickLblPos val="nextTo"/>
        <c:crossAx val="412705472"/>
        <c:crosses val="autoZero"/>
        <c:auto val="1"/>
        <c:lblAlgn val="ctr"/>
        <c:lblOffset val="100"/>
        <c:noMultiLvlLbl val="0"/>
      </c:catAx>
      <c:valAx>
        <c:axId val="412705472"/>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27105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75000"/>
              </a:schemeClr>
            </a:solidFill>
            <a:ln>
              <a:noFill/>
            </a:ln>
            <a:effectLst/>
          </c:spPr>
          <c:invertIfNegative val="0"/>
          <c:dLbls>
            <c:dLbl>
              <c:idx val="0"/>
              <c:layout>
                <c:manualLayout>
                  <c:x val="0"/>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42-4E7E-A11C-79F788D4C61E}"/>
                </c:ext>
                <c:ext xmlns:c15="http://schemas.microsoft.com/office/drawing/2012/chart" uri="{CE6537A1-D6FC-4f65-9D91-7224C49458BB}"/>
              </c:extLst>
            </c:dLbl>
            <c:dLbl>
              <c:idx val="5"/>
              <c:layout>
                <c:manualLayout>
                  <c:x val="4.5523417138240282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C1-487A-B4B5-DA82377AB6C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12'!$F$17:$F$22</c:f>
              <c:strCache>
                <c:ptCount val="6"/>
                <c:pt idx="0">
                  <c:v>Moins de 13 ans</c:v>
                </c:pt>
                <c:pt idx="1">
                  <c:v>13 à 17 ans</c:v>
                </c:pt>
                <c:pt idx="2">
                  <c:v>18 à 29 ans </c:v>
                </c:pt>
                <c:pt idx="3">
                  <c:v>30 à 44 ans</c:v>
                </c:pt>
                <c:pt idx="4">
                  <c:v>45 à 59 ans</c:v>
                </c:pt>
                <c:pt idx="5">
                  <c:v>60 ans et plus</c:v>
                </c:pt>
              </c:strCache>
            </c:strRef>
          </c:cat>
          <c:val>
            <c:numRef>
              <c:f>'Figure 12'!$G$17:$G$22</c:f>
              <c:numCache>
                <c:formatCode>0%</c:formatCode>
                <c:ptCount val="6"/>
                <c:pt idx="0">
                  <c:v>1.1124121779859485E-2</c:v>
                </c:pt>
                <c:pt idx="1">
                  <c:v>0.27283372365339581</c:v>
                </c:pt>
                <c:pt idx="2">
                  <c:v>0.25409836065573771</c:v>
                </c:pt>
                <c:pt idx="3">
                  <c:v>0.15105386416861827</c:v>
                </c:pt>
                <c:pt idx="4">
                  <c:v>7.3770491803278687E-2</c:v>
                </c:pt>
                <c:pt idx="5">
                  <c:v>1.2295081967213115E-2</c:v>
                </c:pt>
              </c:numCache>
            </c:numRef>
          </c:val>
          <c:extLst xmlns:c16r2="http://schemas.microsoft.com/office/drawing/2015/06/chart">
            <c:ext xmlns:c16="http://schemas.microsoft.com/office/drawing/2014/chart" uri="{C3380CC4-5D6E-409C-BE32-E72D297353CC}">
              <c16:uniqueId val="{00000001-5042-4E7E-A11C-79F788D4C61E}"/>
            </c:ext>
          </c:extLst>
        </c:ser>
        <c:ser>
          <c:idx val="1"/>
          <c:order val="1"/>
          <c:spPr>
            <a:solidFill>
              <a:srgbClr val="F5993B"/>
            </a:solidFill>
            <a:ln>
              <a:noFill/>
            </a:ln>
            <a:effectLst/>
          </c:spPr>
          <c:invertIfNegative val="0"/>
          <c:dLbls>
            <c:dLbl>
              <c:idx val="0"/>
              <c:layout>
                <c:manualLayout>
                  <c:x val="5.9180442279712364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42-4E7E-A11C-79F788D4C61E}"/>
                </c:ext>
                <c:ext xmlns:c15="http://schemas.microsoft.com/office/drawing/2012/chart" uri="{CE6537A1-D6FC-4f65-9D91-7224C49458BB}"/>
              </c:extLst>
            </c:dLbl>
            <c:dLbl>
              <c:idx val="5"/>
              <c:layout>
                <c:manualLayout>
                  <c:x val="7.283746742118442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42-4E7E-A11C-79F788D4C61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12'!$F$17:$F$22</c:f>
              <c:strCache>
                <c:ptCount val="6"/>
                <c:pt idx="0">
                  <c:v>Moins de 13 ans</c:v>
                </c:pt>
                <c:pt idx="1">
                  <c:v>13 à 17 ans</c:v>
                </c:pt>
                <c:pt idx="2">
                  <c:v>18 à 29 ans </c:v>
                </c:pt>
                <c:pt idx="3">
                  <c:v>30 à 44 ans</c:v>
                </c:pt>
                <c:pt idx="4">
                  <c:v>45 à 59 ans</c:v>
                </c:pt>
                <c:pt idx="5">
                  <c:v>60 ans et plus</c:v>
                </c:pt>
              </c:strCache>
            </c:strRef>
          </c:cat>
          <c:val>
            <c:numRef>
              <c:f>'Figure 12'!$H$17:$H$22</c:f>
              <c:numCache>
                <c:formatCode>0%</c:formatCode>
                <c:ptCount val="6"/>
                <c:pt idx="0">
                  <c:v>0</c:v>
                </c:pt>
                <c:pt idx="1">
                  <c:v>5.3278688524590161E-2</c:v>
                </c:pt>
                <c:pt idx="2">
                  <c:v>0.10187353629976581</c:v>
                </c:pt>
                <c:pt idx="3">
                  <c:v>4.6252927400468387E-2</c:v>
                </c:pt>
                <c:pt idx="4">
                  <c:v>2.1077283372365339E-2</c:v>
                </c:pt>
                <c:pt idx="5">
                  <c:v>2.34192037470726E-3</c:v>
                </c:pt>
              </c:numCache>
            </c:numRef>
          </c:val>
          <c:extLst xmlns:c16r2="http://schemas.microsoft.com/office/drawing/2015/06/chart">
            <c:ext xmlns:c16="http://schemas.microsoft.com/office/drawing/2014/chart" uri="{C3380CC4-5D6E-409C-BE32-E72D297353CC}">
              <c16:uniqueId val="{00000004-5042-4E7E-A11C-79F788D4C61E}"/>
            </c:ext>
          </c:extLst>
        </c:ser>
        <c:dLbls>
          <c:showLegendKey val="0"/>
          <c:showVal val="0"/>
          <c:showCatName val="0"/>
          <c:showSerName val="0"/>
          <c:showPercent val="0"/>
          <c:showBubbleSize val="0"/>
        </c:dLbls>
        <c:gapWidth val="41"/>
        <c:overlap val="100"/>
        <c:axId val="412707824"/>
        <c:axId val="414491088"/>
      </c:barChart>
      <c:catAx>
        <c:axId val="412707824"/>
        <c:scaling>
          <c:orientation val="minMax"/>
        </c:scaling>
        <c:delete val="1"/>
        <c:axPos val="l"/>
        <c:numFmt formatCode="General" sourceLinked="1"/>
        <c:majorTickMark val="none"/>
        <c:minorTickMark val="none"/>
        <c:tickLblPos val="nextTo"/>
        <c:crossAx val="414491088"/>
        <c:crosses val="autoZero"/>
        <c:auto val="1"/>
        <c:lblAlgn val="ctr"/>
        <c:lblOffset val="100"/>
        <c:noMultiLvlLbl val="0"/>
      </c:catAx>
      <c:valAx>
        <c:axId val="41449108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27078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12'!$F$28:$F$33</c:f>
              <c:strCache>
                <c:ptCount val="6"/>
                <c:pt idx="0">
                  <c:v>Moins de 13 ans</c:v>
                </c:pt>
                <c:pt idx="1">
                  <c:v>13 à 17 ans</c:v>
                </c:pt>
                <c:pt idx="2">
                  <c:v>18 à 29 ans </c:v>
                </c:pt>
                <c:pt idx="3">
                  <c:v>30 à 44 ans</c:v>
                </c:pt>
                <c:pt idx="4">
                  <c:v>45 à 59 ans</c:v>
                </c:pt>
                <c:pt idx="5">
                  <c:v>60 ans et plus</c:v>
                </c:pt>
              </c:strCache>
            </c:strRef>
          </c:cat>
          <c:val>
            <c:numRef>
              <c:f>'Figure 12'!$G$28:$G$33</c:f>
              <c:numCache>
                <c:formatCode>0%</c:formatCode>
                <c:ptCount val="6"/>
                <c:pt idx="0">
                  <c:v>5.6716417910447764E-2</c:v>
                </c:pt>
                <c:pt idx="1">
                  <c:v>0.20298507462686566</c:v>
                </c:pt>
                <c:pt idx="2">
                  <c:v>0.12238805970149254</c:v>
                </c:pt>
                <c:pt idx="3">
                  <c:v>0.1253731343283582</c:v>
                </c:pt>
                <c:pt idx="4">
                  <c:v>0.16417910447761194</c:v>
                </c:pt>
                <c:pt idx="5">
                  <c:v>4.1791044776119404E-2</c:v>
                </c:pt>
              </c:numCache>
            </c:numRef>
          </c:val>
          <c:extLst xmlns:c16r2="http://schemas.microsoft.com/office/drawing/2015/06/chart">
            <c:ext xmlns:c16="http://schemas.microsoft.com/office/drawing/2014/chart" uri="{C3380CC4-5D6E-409C-BE32-E72D297353CC}">
              <c16:uniqueId val="{00000000-E5E8-4988-A85B-587312290AA0}"/>
            </c:ext>
          </c:extLst>
        </c:ser>
        <c:ser>
          <c:idx val="1"/>
          <c:order val="1"/>
          <c:spPr>
            <a:solidFill>
              <a:srgbClr val="F5993B"/>
            </a:solidFill>
            <a:ln>
              <a:noFill/>
            </a:ln>
            <a:effectLst/>
          </c:spPr>
          <c:invertIfNegative val="0"/>
          <c:dLbls>
            <c:dLbl>
              <c:idx val="0"/>
              <c:layout>
                <c:manualLayout>
                  <c:x val="4.210517940121789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52-4E12-B2E9-55CE813739D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12'!$F$28:$F$33</c:f>
              <c:strCache>
                <c:ptCount val="6"/>
                <c:pt idx="0">
                  <c:v>Moins de 13 ans</c:v>
                </c:pt>
                <c:pt idx="1">
                  <c:v>13 à 17 ans</c:v>
                </c:pt>
                <c:pt idx="2">
                  <c:v>18 à 29 ans </c:v>
                </c:pt>
                <c:pt idx="3">
                  <c:v>30 à 44 ans</c:v>
                </c:pt>
                <c:pt idx="4">
                  <c:v>45 à 59 ans</c:v>
                </c:pt>
                <c:pt idx="5">
                  <c:v>60 ans et plus</c:v>
                </c:pt>
              </c:strCache>
            </c:strRef>
          </c:cat>
          <c:val>
            <c:numRef>
              <c:f>'Figure 12'!$H$28:$H$33</c:f>
              <c:numCache>
                <c:formatCode>0%</c:formatCode>
                <c:ptCount val="6"/>
                <c:pt idx="0">
                  <c:v>5.9701492537313433E-3</c:v>
                </c:pt>
                <c:pt idx="1">
                  <c:v>4.7761194029850747E-2</c:v>
                </c:pt>
                <c:pt idx="2">
                  <c:v>0.1044776119402985</c:v>
                </c:pt>
                <c:pt idx="3">
                  <c:v>8.3582089552238809E-2</c:v>
                </c:pt>
                <c:pt idx="4">
                  <c:v>2.3880597014925373E-2</c:v>
                </c:pt>
                <c:pt idx="5">
                  <c:v>2.0895522388059702E-2</c:v>
                </c:pt>
              </c:numCache>
            </c:numRef>
          </c:val>
          <c:extLst xmlns:c16r2="http://schemas.microsoft.com/office/drawing/2015/06/chart">
            <c:ext xmlns:c16="http://schemas.microsoft.com/office/drawing/2014/chart" uri="{C3380CC4-5D6E-409C-BE32-E72D297353CC}">
              <c16:uniqueId val="{00000001-E5E8-4988-A85B-587312290AA0}"/>
            </c:ext>
          </c:extLst>
        </c:ser>
        <c:dLbls>
          <c:showLegendKey val="0"/>
          <c:showVal val="0"/>
          <c:showCatName val="0"/>
          <c:showSerName val="0"/>
          <c:showPercent val="0"/>
          <c:showBubbleSize val="0"/>
        </c:dLbls>
        <c:gapWidth val="41"/>
        <c:overlap val="100"/>
        <c:axId val="414494224"/>
        <c:axId val="414491872"/>
      </c:barChart>
      <c:catAx>
        <c:axId val="414494224"/>
        <c:scaling>
          <c:orientation val="minMax"/>
        </c:scaling>
        <c:delete val="1"/>
        <c:axPos val="l"/>
        <c:numFmt formatCode="General" sourceLinked="1"/>
        <c:majorTickMark val="none"/>
        <c:minorTickMark val="none"/>
        <c:tickLblPos val="nextTo"/>
        <c:crossAx val="414491872"/>
        <c:crosses val="autoZero"/>
        <c:auto val="1"/>
        <c:lblAlgn val="ctr"/>
        <c:lblOffset val="100"/>
        <c:noMultiLvlLbl val="0"/>
      </c:catAx>
      <c:valAx>
        <c:axId val="414491872"/>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4942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02119806545798"/>
          <c:y val="0.12936358586632957"/>
          <c:w val="0.60833467033524036"/>
          <c:h val="0.73222245646422457"/>
        </c:manualLayout>
      </c:layout>
      <c:barChart>
        <c:barDir val="bar"/>
        <c:grouping val="stacked"/>
        <c:varyColors val="0"/>
        <c:ser>
          <c:idx val="0"/>
          <c:order val="0"/>
          <c:tx>
            <c:v>Nationalité Française</c:v>
          </c:tx>
          <c:spPr>
            <a:solidFill>
              <a:schemeClr val="accent1">
                <a:lumMod val="75000"/>
              </a:schemeClr>
            </a:solidFill>
            <a:ln>
              <a:noFill/>
            </a:ln>
            <a:effectLst/>
          </c:spPr>
          <c:invertIfNegative val="0"/>
          <c:dLbls>
            <c:dLbl>
              <c:idx val="0"/>
              <c:layout>
                <c:manualLayout>
                  <c:x val="1.8404999964932722E-2"/>
                  <c:y val="6.741570647944551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02-4016-A087-36C7AD545260}"/>
                </c:ext>
                <c:ext xmlns:c15="http://schemas.microsoft.com/office/drawing/2012/chart" uri="{CE6537A1-D6FC-4f65-9D91-7224C49458BB}"/>
              </c:extLst>
            </c:dLbl>
            <c:dLbl>
              <c:idx val="2"/>
              <c:layout>
                <c:manualLayout>
                  <c:x val="6.1428195880489185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A02-4016-A087-36C7AD545260}"/>
                </c:ext>
                <c:ext xmlns:c15="http://schemas.microsoft.com/office/drawing/2012/chart" uri="{CE6537A1-D6FC-4f65-9D91-7224C49458BB}"/>
              </c:extLst>
            </c:dLbl>
            <c:dLbl>
              <c:idx val="3"/>
              <c:layout>
                <c:manualLayout>
                  <c:x val="2.4559428030943308E-2"/>
                  <c:y val="-6.1797017055077478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02-4016-A087-36C7AD545260}"/>
                </c:ext>
                <c:ext xmlns:c15="http://schemas.microsoft.com/office/drawing/2012/chart" uri="{CE6537A1-D6FC-4f65-9D91-7224C49458BB}"/>
              </c:extLst>
            </c:dLbl>
            <c:dLbl>
              <c:idx val="4"/>
              <c:layout>
                <c:manualLayout>
                  <c:x val="6.1193607888347162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02-4016-A087-36C7AD545260}"/>
                </c:ext>
                <c:ext xmlns:c15="http://schemas.microsoft.com/office/drawing/2012/chart" uri="{CE6537A1-D6FC-4f65-9D91-7224C49458BB}"/>
              </c:extLst>
            </c:dLbl>
            <c:dLbl>
              <c:idx val="5"/>
              <c:layout>
                <c:manualLayout>
                  <c:x val="3.990873801575808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02-4016-A087-36C7AD54526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12'!$A$39:$A$44</c:f>
              <c:strCache>
                <c:ptCount val="6"/>
                <c:pt idx="0">
                  <c:v>Moins de 13 ans</c:v>
                </c:pt>
                <c:pt idx="1">
                  <c:v>13 à 17 ans</c:v>
                </c:pt>
                <c:pt idx="2">
                  <c:v>18 à 29 ans </c:v>
                </c:pt>
                <c:pt idx="3">
                  <c:v>30 à 44 ans</c:v>
                </c:pt>
                <c:pt idx="4">
                  <c:v>45 à 59 ans</c:v>
                </c:pt>
                <c:pt idx="5">
                  <c:v>60 ans et plus</c:v>
                </c:pt>
              </c:strCache>
            </c:strRef>
          </c:cat>
          <c:val>
            <c:numRef>
              <c:f>'Figure 12'!$B$39:$B$44</c:f>
              <c:numCache>
                <c:formatCode>0%</c:formatCode>
                <c:ptCount val="6"/>
                <c:pt idx="0">
                  <c:v>0</c:v>
                </c:pt>
                <c:pt idx="1">
                  <c:v>2.9850746268656716E-2</c:v>
                </c:pt>
                <c:pt idx="2">
                  <c:v>3.0189959294436908E-2</c:v>
                </c:pt>
                <c:pt idx="3">
                  <c:v>7.8018995929443691E-3</c:v>
                </c:pt>
                <c:pt idx="4">
                  <c:v>1.1194029850746268E-2</c:v>
                </c:pt>
                <c:pt idx="5">
                  <c:v>1.3568521031207597E-3</c:v>
                </c:pt>
              </c:numCache>
            </c:numRef>
          </c:val>
          <c:extLst xmlns:c16r2="http://schemas.microsoft.com/office/drawing/2015/06/chart">
            <c:ext xmlns:c16="http://schemas.microsoft.com/office/drawing/2014/chart" uri="{C3380CC4-5D6E-409C-BE32-E72D297353CC}">
              <c16:uniqueId val="{00000004-EA02-4016-A087-36C7AD545260}"/>
            </c:ext>
          </c:extLst>
        </c:ser>
        <c:ser>
          <c:idx val="1"/>
          <c:order val="1"/>
          <c:tx>
            <c:v>Nationalité étrangère</c:v>
          </c:tx>
          <c:spPr>
            <a:solidFill>
              <a:srgbClr val="F5993B"/>
            </a:solidFill>
            <a:ln>
              <a:noFill/>
            </a:ln>
            <a:effectLst/>
          </c:spPr>
          <c:invertIfNegative val="0"/>
          <c:dLbls>
            <c:dLbl>
              <c:idx val="0"/>
              <c:layout>
                <c:manualLayout>
                  <c:x val="3.3785507734269367E-2"/>
                  <c:y val="6.74157064794456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02-4016-A087-36C7AD545260}"/>
                </c:ext>
                <c:ext xmlns:c15="http://schemas.microsoft.com/office/drawing/2012/chart" uri="{CE6537A1-D6FC-4f65-9D91-7224C49458BB}"/>
              </c:extLst>
            </c:dLbl>
            <c:dLbl>
              <c:idx val="3"/>
              <c:layout>
                <c:manualLayout>
                  <c:x val="1.5337412199353454E-2"/>
                  <c:y val="-6.741570647944625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02-4016-A087-36C7AD545260}"/>
                </c:ext>
                <c:ext xmlns:c15="http://schemas.microsoft.com/office/drawing/2012/chart" uri="{CE6537A1-D6FC-4f65-9D91-7224C49458BB}"/>
              </c:extLst>
            </c:dLbl>
            <c:dLbl>
              <c:idx val="4"/>
              <c:layout>
                <c:manualLayout>
                  <c:x val="3.992832732231833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02-4016-A087-36C7AD54526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8-EA02-4016-A087-36C7AD54526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12'!$A$39:$A$44</c:f>
              <c:strCache>
                <c:ptCount val="6"/>
                <c:pt idx="0">
                  <c:v>Moins de 13 ans</c:v>
                </c:pt>
                <c:pt idx="1">
                  <c:v>13 à 17 ans</c:v>
                </c:pt>
                <c:pt idx="2">
                  <c:v>18 à 29 ans </c:v>
                </c:pt>
                <c:pt idx="3">
                  <c:v>30 à 44 ans</c:v>
                </c:pt>
                <c:pt idx="4">
                  <c:v>45 à 59 ans</c:v>
                </c:pt>
                <c:pt idx="5">
                  <c:v>60 ans et plus</c:v>
                </c:pt>
              </c:strCache>
            </c:strRef>
          </c:cat>
          <c:val>
            <c:numRef>
              <c:f>'Figure 12'!$C$39:$C$44</c:f>
              <c:numCache>
                <c:formatCode>0%</c:formatCode>
                <c:ptCount val="6"/>
                <c:pt idx="0">
                  <c:v>2.3066485753052916E-2</c:v>
                </c:pt>
                <c:pt idx="1">
                  <c:v>0.41689280868385348</c:v>
                </c:pt>
                <c:pt idx="2">
                  <c:v>0.32021709633649931</c:v>
                </c:pt>
                <c:pt idx="3">
                  <c:v>0.13127544097693353</c:v>
                </c:pt>
                <c:pt idx="4">
                  <c:v>2.4423337856173677E-2</c:v>
                </c:pt>
                <c:pt idx="5">
                  <c:v>3.7313432835820895E-3</c:v>
                </c:pt>
              </c:numCache>
            </c:numRef>
          </c:val>
          <c:extLst xmlns:c16r2="http://schemas.microsoft.com/office/drawing/2015/06/chart">
            <c:ext xmlns:c16="http://schemas.microsoft.com/office/drawing/2014/chart" uri="{C3380CC4-5D6E-409C-BE32-E72D297353CC}">
              <c16:uniqueId val="{00000009-EA02-4016-A087-36C7AD545260}"/>
            </c:ext>
          </c:extLst>
        </c:ser>
        <c:dLbls>
          <c:showLegendKey val="0"/>
          <c:showVal val="0"/>
          <c:showCatName val="0"/>
          <c:showSerName val="0"/>
          <c:showPercent val="0"/>
          <c:showBubbleSize val="0"/>
        </c:dLbls>
        <c:gapWidth val="41"/>
        <c:overlap val="100"/>
        <c:axId val="414492264"/>
        <c:axId val="414495400"/>
      </c:barChart>
      <c:catAx>
        <c:axId val="41449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495400"/>
        <c:crosses val="autoZero"/>
        <c:auto val="1"/>
        <c:lblAlgn val="ctr"/>
        <c:lblOffset val="100"/>
        <c:noMultiLvlLbl val="0"/>
      </c:catAx>
      <c:valAx>
        <c:axId val="41449540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Ile-de-France</a:t>
                </a:r>
                <a:endParaRPr lang="fr-FR" b="1">
                  <a:solidFill>
                    <a:srgbClr val="F5993B"/>
                  </a:solidFill>
                </a:endParaRPr>
              </a:p>
            </c:rich>
          </c:tx>
          <c:layout>
            <c:manualLayout>
              <c:xMode val="edge"/>
              <c:yMode val="edge"/>
              <c:x val="1.6038036307384318E-2"/>
              <c:y val="1.4167915007373261E-3"/>
            </c:manualLayout>
          </c:layout>
          <c:overlay val="0"/>
          <c:spPr>
            <a:solidFill>
              <a:srgbClr val="F5993B">
                <a:alpha val="75000"/>
              </a:srgb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492264"/>
        <c:crosses val="autoZero"/>
        <c:crossBetween val="between"/>
      </c:valAx>
      <c:spPr>
        <a:noFill/>
        <a:ln>
          <a:noFill/>
        </a:ln>
        <a:effectLst/>
      </c:spPr>
    </c:plotArea>
    <c:legend>
      <c:legendPos val="b"/>
      <c:layout>
        <c:manualLayout>
          <c:xMode val="edge"/>
          <c:yMode val="edge"/>
          <c:x val="0.42722899101286149"/>
          <c:y val="0.89872863570493866"/>
          <c:w val="0.56925856051019719"/>
          <c:h val="9.66609119104461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75000"/>
              </a:schemeClr>
            </a:solidFill>
            <a:ln>
              <a:noFill/>
            </a:ln>
            <a:effectLst/>
          </c:spPr>
          <c:invertIfNegative val="0"/>
          <c:dLbls>
            <c:dLbl>
              <c:idx val="0"/>
              <c:layout>
                <c:manualLayout>
                  <c:x val="0"/>
                  <c:y val="7.411577021246343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03-4F3B-8DDB-2DA1008A7E3F}"/>
                </c:ext>
                <c:ext xmlns:c15="http://schemas.microsoft.com/office/drawing/2012/chart" uri="{CE6537A1-D6FC-4f65-9D91-7224C49458BB}"/>
              </c:extLst>
            </c:dLbl>
            <c:dLbl>
              <c:idx val="3"/>
              <c:layout>
                <c:manualLayout>
                  <c:x val="3.9489380133750406E-3"/>
                  <c:y val="4.04267837522527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19-4061-81A4-60CE98BFA335}"/>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8203-4F3B-8DDB-2DA1008A7E3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12'!$A$6:$A$11</c:f>
              <c:strCache>
                <c:ptCount val="6"/>
                <c:pt idx="0">
                  <c:v>Moins de 13 ans</c:v>
                </c:pt>
                <c:pt idx="1">
                  <c:v>13 à 17 ans</c:v>
                </c:pt>
                <c:pt idx="2">
                  <c:v>18 à 29 ans </c:v>
                </c:pt>
                <c:pt idx="3">
                  <c:v>30 à 44 ans</c:v>
                </c:pt>
                <c:pt idx="4">
                  <c:v>45 à 59 ans</c:v>
                </c:pt>
                <c:pt idx="5">
                  <c:v>60 ans et plus</c:v>
                </c:pt>
              </c:strCache>
            </c:strRef>
          </c:cat>
          <c:val>
            <c:numRef>
              <c:f>'Figure 12'!$B$6:$B$11</c:f>
              <c:numCache>
                <c:formatCode>0%</c:formatCode>
                <c:ptCount val="6"/>
                <c:pt idx="0">
                  <c:v>0</c:v>
                </c:pt>
                <c:pt idx="1">
                  <c:v>0.12824811399832356</c:v>
                </c:pt>
                <c:pt idx="2">
                  <c:v>6.3704945515507122E-2</c:v>
                </c:pt>
                <c:pt idx="3">
                  <c:v>1.6764459346186086E-3</c:v>
                </c:pt>
                <c:pt idx="4">
                  <c:v>1.6764459346186086E-3</c:v>
                </c:pt>
                <c:pt idx="5">
                  <c:v>0</c:v>
                </c:pt>
              </c:numCache>
            </c:numRef>
          </c:val>
          <c:extLst xmlns:c16r2="http://schemas.microsoft.com/office/drawing/2015/06/chart">
            <c:ext xmlns:c16="http://schemas.microsoft.com/office/drawing/2014/chart" uri="{C3380CC4-5D6E-409C-BE32-E72D297353CC}">
              <c16:uniqueId val="{00000001-7019-4061-81A4-60CE98BFA335}"/>
            </c:ext>
          </c:extLst>
        </c:ser>
        <c:ser>
          <c:idx val="1"/>
          <c:order val="1"/>
          <c:spPr>
            <a:solidFill>
              <a:srgbClr val="F5993B"/>
            </a:solidFill>
            <a:ln>
              <a:noFill/>
            </a:ln>
            <a:effectLst/>
          </c:spPr>
          <c:invertIfNegative val="0"/>
          <c:dLbls>
            <c:dLbl>
              <c:idx val="0"/>
              <c:layout>
                <c:manualLayout>
                  <c:x val="2.6617344238759673E-2"/>
                  <c:y val="6.737797292042007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203-4F3B-8DDB-2DA1008A7E3F}"/>
                </c:ext>
                <c:ext xmlns:c15="http://schemas.microsoft.com/office/drawing/2012/chart" uri="{CE6537A1-D6FC-4f65-9D91-7224C49458BB}"/>
              </c:extLst>
            </c:dLbl>
            <c:dLbl>
              <c:idx val="3"/>
              <c:layout>
                <c:manualLayout>
                  <c:x val="6.368356798164032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19-4061-81A4-60CE98BFA335}"/>
                </c:ext>
                <c:ext xmlns:c15="http://schemas.microsoft.com/office/drawing/2012/chart" uri="{CE6537A1-D6FC-4f65-9D91-7224C49458BB}"/>
              </c:extLst>
            </c:dLbl>
            <c:dLbl>
              <c:idx val="4"/>
              <c:layout>
                <c:manualLayout>
                  <c:x val="2.2181120198966394E-2"/>
                  <c:y val="-6.737797292042131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203-4F3B-8DDB-2DA1008A7E3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12'!$A$6:$A$11</c:f>
              <c:strCache>
                <c:ptCount val="6"/>
                <c:pt idx="0">
                  <c:v>Moins de 13 ans</c:v>
                </c:pt>
                <c:pt idx="1">
                  <c:v>13 à 17 ans</c:v>
                </c:pt>
                <c:pt idx="2">
                  <c:v>18 à 29 ans </c:v>
                </c:pt>
                <c:pt idx="3">
                  <c:v>30 à 44 ans</c:v>
                </c:pt>
                <c:pt idx="4">
                  <c:v>45 à 59 ans</c:v>
                </c:pt>
                <c:pt idx="5">
                  <c:v>60 ans et plus</c:v>
                </c:pt>
              </c:strCache>
            </c:strRef>
          </c:cat>
          <c:val>
            <c:numRef>
              <c:f>'Figure 12'!$C$6:$C$11</c:f>
              <c:numCache>
                <c:formatCode>0%</c:formatCode>
                <c:ptCount val="6"/>
                <c:pt idx="0">
                  <c:v>5.0293378038558257E-3</c:v>
                </c:pt>
                <c:pt idx="1">
                  <c:v>0.50293378038558256</c:v>
                </c:pt>
                <c:pt idx="2">
                  <c:v>0.25062866722548199</c:v>
                </c:pt>
                <c:pt idx="3">
                  <c:v>4.3587594300083819E-2</c:v>
                </c:pt>
                <c:pt idx="4">
                  <c:v>2.5146689019279128E-3</c:v>
                </c:pt>
                <c:pt idx="5">
                  <c:v>0</c:v>
                </c:pt>
              </c:numCache>
            </c:numRef>
          </c:val>
          <c:extLst xmlns:c16r2="http://schemas.microsoft.com/office/drawing/2015/06/chart">
            <c:ext xmlns:c16="http://schemas.microsoft.com/office/drawing/2014/chart" uri="{C3380CC4-5D6E-409C-BE32-E72D297353CC}">
              <c16:uniqueId val="{00000003-7019-4061-81A4-60CE98BFA335}"/>
            </c:ext>
          </c:extLst>
        </c:ser>
        <c:dLbls>
          <c:showLegendKey val="0"/>
          <c:showVal val="0"/>
          <c:showCatName val="0"/>
          <c:showSerName val="0"/>
          <c:showPercent val="0"/>
          <c:showBubbleSize val="0"/>
        </c:dLbls>
        <c:gapWidth val="41"/>
        <c:overlap val="100"/>
        <c:axId val="414492656"/>
        <c:axId val="414491480"/>
      </c:barChart>
      <c:catAx>
        <c:axId val="414492656"/>
        <c:scaling>
          <c:orientation val="minMax"/>
        </c:scaling>
        <c:delete val="1"/>
        <c:axPos val="l"/>
        <c:numFmt formatCode="General" sourceLinked="1"/>
        <c:majorTickMark val="none"/>
        <c:minorTickMark val="none"/>
        <c:tickLblPos val="nextTo"/>
        <c:crossAx val="414491480"/>
        <c:crosses val="autoZero"/>
        <c:auto val="1"/>
        <c:lblAlgn val="ctr"/>
        <c:lblOffset val="100"/>
        <c:noMultiLvlLbl val="0"/>
      </c:catAx>
      <c:valAx>
        <c:axId val="414491480"/>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4926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baseline="0">
                <a:effectLst/>
              </a:rPr>
              <a:t>Île-de-France</a:t>
            </a:r>
            <a:endParaRPr lang="fr-FR" sz="1400">
              <a:effectLst/>
            </a:endParaRPr>
          </a:p>
        </c:rich>
      </c:tx>
      <c:layout>
        <c:manualLayout>
          <c:xMode val="edge"/>
          <c:yMode val="edge"/>
          <c:x val="0.42011120897033111"/>
          <c:y val="2.4148336521873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barChart>
        <c:barDir val="col"/>
        <c:grouping val="stacked"/>
        <c:varyColors val="0"/>
        <c:ser>
          <c:idx val="0"/>
          <c:order val="0"/>
          <c:tx>
            <c:strRef>
              <c:f>'Figure 4'!$A$5</c:f>
              <c:strCache>
                <c:ptCount val="1"/>
                <c:pt idx="0">
                  <c:v>FERROVIAIRE</c:v>
                </c:pt>
              </c:strCache>
            </c:strRef>
          </c:tx>
          <c:spPr>
            <a:solidFill>
              <a:srgbClr val="334F9E"/>
            </a:solidFill>
            <a:ln>
              <a:noFill/>
            </a:ln>
            <a:effectLst/>
          </c:spPr>
          <c:invertIfNegative val="0"/>
          <c:dLbls>
            <c:dLbl>
              <c:idx val="0"/>
              <c:tx>
                <c:rich>
                  <a:bodyPr/>
                  <a:lstStyle/>
                  <a:p>
                    <a:r>
                      <a:rPr lang="en-US"/>
                      <a:t>28%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11-4DED-ABE6-417D26D6EE18}"/>
                </c:ext>
                <c:ext xmlns:c15="http://schemas.microsoft.com/office/drawing/2012/chart" uri="{CE6537A1-D6FC-4f65-9D91-7224C49458BB}"/>
              </c:extLst>
            </c:dLbl>
            <c:dLbl>
              <c:idx val="1"/>
              <c:tx>
                <c:rich>
                  <a:bodyPr/>
                  <a:lstStyle/>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11-4DED-ABE6-417D26D6EE18}"/>
                </c:ext>
                <c:ext xmlns:c15="http://schemas.microsoft.com/office/drawing/2012/chart" uri="{CE6537A1-D6FC-4f65-9D91-7224C49458BB}"/>
              </c:extLst>
            </c:dLbl>
            <c:dLbl>
              <c:idx val="2"/>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11-4DED-ABE6-417D26D6EE18}"/>
                </c:ext>
                <c:ext xmlns:c15="http://schemas.microsoft.com/office/drawing/2012/chart" uri="{CE6537A1-D6FC-4f65-9D91-7224C49458BB}"/>
              </c:extLst>
            </c:dLbl>
            <c:dLbl>
              <c:idx val="3"/>
              <c:tx>
                <c:rich>
                  <a:bodyPr/>
                  <a:lstStyle/>
                  <a:p>
                    <a:r>
                      <a:rPr lang="en-US"/>
                      <a:t>38%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11-4DED-ABE6-417D26D6EE18}"/>
                </c:ext>
                <c:ext xmlns:c15="http://schemas.microsoft.com/office/drawing/2012/chart" uri="{CE6537A1-D6FC-4f65-9D91-7224C49458BB}"/>
              </c:extLst>
            </c:dLbl>
            <c:dLbl>
              <c:idx val="4"/>
              <c:tx>
                <c:rich>
                  <a:bodyPr/>
                  <a:lstStyle/>
                  <a:p>
                    <a:r>
                      <a:rPr lang="en-US"/>
                      <a:t>65%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11-4DED-ABE6-417D26D6EE1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4'!$B$4:$F$4</c:f>
              <c:strCache>
                <c:ptCount val="5"/>
                <c:pt idx="0">
                  <c:v>Vols sans violence</c:v>
                </c:pt>
                <c:pt idx="1">
                  <c:v>Vols violents</c:v>
                </c:pt>
                <c:pt idx="2">
                  <c:v>Coups et blessures volontaires</c:v>
                </c:pt>
                <c:pt idx="3">
                  <c:v>Violences sexuelles</c:v>
                </c:pt>
                <c:pt idx="4">
                  <c:v>Outrages et violences contre dépositaires de l'autorité publique </c:v>
                </c:pt>
              </c:strCache>
            </c:strRef>
          </c:cat>
          <c:val>
            <c:numRef>
              <c:f>'Figure 4'!$B$5:$F$5</c:f>
              <c:numCache>
                <c:formatCode>0</c:formatCode>
                <c:ptCount val="5"/>
                <c:pt idx="0">
                  <c:v>28.440130039801904</c:v>
                </c:pt>
                <c:pt idx="1">
                  <c:v>31.40281690140845</c:v>
                </c:pt>
                <c:pt idx="2">
                  <c:v>40.354182366239641</c:v>
                </c:pt>
                <c:pt idx="3">
                  <c:v>37.697841726618705</c:v>
                </c:pt>
                <c:pt idx="4">
                  <c:v>65.358802271553955</c:v>
                </c:pt>
              </c:numCache>
            </c:numRef>
          </c:val>
          <c:extLst xmlns:c16r2="http://schemas.microsoft.com/office/drawing/2015/06/chart">
            <c:ext xmlns:c16="http://schemas.microsoft.com/office/drawing/2014/chart" uri="{C3380CC4-5D6E-409C-BE32-E72D297353CC}">
              <c16:uniqueId val="{00000005-B611-4DED-ABE6-417D26D6EE18}"/>
            </c:ext>
          </c:extLst>
        </c:ser>
        <c:ser>
          <c:idx val="1"/>
          <c:order val="1"/>
          <c:tx>
            <c:strRef>
              <c:f>'Figure 4'!$A$6</c:f>
              <c:strCache>
                <c:ptCount val="1"/>
                <c:pt idx="0">
                  <c:v>SURFACE</c:v>
                </c:pt>
              </c:strCache>
            </c:strRef>
          </c:tx>
          <c:spPr>
            <a:solidFill>
              <a:srgbClr val="F5993B"/>
            </a:solidFill>
            <a:ln>
              <a:noFill/>
            </a:ln>
            <a:effectLst/>
          </c:spPr>
          <c:invertIfNegative val="0"/>
          <c:dLbls>
            <c:dLbl>
              <c:idx val="0"/>
              <c:tx>
                <c:rich>
                  <a:bodyPr/>
                  <a:lstStyle/>
                  <a:p>
                    <a:fld id="{77893422-D959-4F89-9187-CB5D5F5BEFE0}" type="VALUE">
                      <a:rPr lang="en-US"/>
                      <a:pPr/>
                      <a:t>[VALEUR]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11-4DED-ABE6-417D26D6EE18}"/>
                </c:ext>
                <c:ext xmlns:c15="http://schemas.microsoft.com/office/drawing/2012/chart" uri="{CE6537A1-D6FC-4f65-9D91-7224C49458BB}">
                  <c15:dlblFieldTable/>
                  <c15:showDataLabelsRange val="0"/>
                </c:ext>
              </c:extLst>
            </c:dLbl>
            <c:dLbl>
              <c:idx val="1"/>
              <c:tx>
                <c:rich>
                  <a:bodyPr/>
                  <a:lstStyle/>
                  <a:p>
                    <a:fld id="{15DCEA3A-242A-44FF-A080-E07F6F906989}" type="VALUE">
                      <a:rPr lang="en-US"/>
                      <a:pPr/>
                      <a:t>[VALEUR]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11-4DED-ABE6-417D26D6EE18}"/>
                </c:ext>
                <c:ext xmlns:c15="http://schemas.microsoft.com/office/drawing/2012/chart" uri="{CE6537A1-D6FC-4f65-9D91-7224C49458BB}">
                  <c15:dlblFieldTable/>
                  <c15:showDataLabelsRange val="0"/>
                </c:ext>
              </c:extLst>
            </c:dLbl>
            <c:dLbl>
              <c:idx val="2"/>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11-4DED-ABE6-417D26D6EE18}"/>
                </c:ext>
                <c:ext xmlns:c15="http://schemas.microsoft.com/office/drawing/2012/chart" uri="{CE6537A1-D6FC-4f65-9D91-7224C49458BB}"/>
              </c:extLst>
            </c:dLbl>
            <c:dLbl>
              <c:idx val="3"/>
              <c:tx>
                <c:rich>
                  <a:bodyPr/>
                  <a:lstStyle/>
                  <a:p>
                    <a:r>
                      <a:rPr lang="en-US"/>
                      <a:t>28%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611-4DED-ABE6-417D26D6EE18}"/>
                </c:ext>
                <c:ext xmlns:c15="http://schemas.microsoft.com/office/drawing/2012/chart" uri="{CE6537A1-D6FC-4f65-9D91-7224C49458BB}"/>
              </c:extLst>
            </c:dLbl>
            <c:dLbl>
              <c:idx val="4"/>
              <c:tx>
                <c:rich>
                  <a:bodyPr/>
                  <a:lstStyle/>
                  <a:p>
                    <a:r>
                      <a:rPr lang="en-US"/>
                      <a:t>14%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611-4DED-ABE6-417D26D6EE1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4'!$B$4:$F$4</c:f>
              <c:strCache>
                <c:ptCount val="5"/>
                <c:pt idx="0">
                  <c:v>Vols sans violence</c:v>
                </c:pt>
                <c:pt idx="1">
                  <c:v>Vols violents</c:v>
                </c:pt>
                <c:pt idx="2">
                  <c:v>Coups et blessures volontaires</c:v>
                </c:pt>
                <c:pt idx="3">
                  <c:v>Violences sexuelles</c:v>
                </c:pt>
                <c:pt idx="4">
                  <c:v>Outrages et violences contre dépositaires de l'autorité publique </c:v>
                </c:pt>
              </c:strCache>
            </c:strRef>
          </c:cat>
          <c:val>
            <c:numRef>
              <c:f>'Figure 4'!$B$6:$F$6</c:f>
              <c:numCache>
                <c:formatCode>0</c:formatCode>
                <c:ptCount val="5"/>
                <c:pt idx="0">
                  <c:v>20.311123264363626</c:v>
                </c:pt>
                <c:pt idx="1">
                  <c:v>16.135211267605634</c:v>
                </c:pt>
                <c:pt idx="2">
                  <c:v>33.119819140919368</c:v>
                </c:pt>
                <c:pt idx="3">
                  <c:v>28.201438848920862</c:v>
                </c:pt>
                <c:pt idx="4">
                  <c:v>13.939081053175013</c:v>
                </c:pt>
              </c:numCache>
            </c:numRef>
          </c:val>
          <c:extLst xmlns:c16r2="http://schemas.microsoft.com/office/drawing/2015/06/chart">
            <c:ext xmlns:c16="http://schemas.microsoft.com/office/drawing/2014/chart" uri="{C3380CC4-5D6E-409C-BE32-E72D297353CC}">
              <c16:uniqueId val="{0000000B-B611-4DED-ABE6-417D26D6EE18}"/>
            </c:ext>
          </c:extLst>
        </c:ser>
        <c:ser>
          <c:idx val="2"/>
          <c:order val="2"/>
          <c:tx>
            <c:strRef>
              <c:f>'Figure 4'!$A$7</c:f>
              <c:strCache>
                <c:ptCount val="1"/>
                <c:pt idx="0">
                  <c:v>METROPOLITAIN</c:v>
                </c:pt>
              </c:strCache>
            </c:strRef>
          </c:tx>
          <c:spPr>
            <a:solidFill>
              <a:schemeClr val="accent3"/>
            </a:solidFill>
            <a:ln>
              <a:noFill/>
            </a:ln>
            <a:effectLst/>
          </c:spPr>
          <c:invertIfNegative val="0"/>
          <c:dLbls>
            <c:dLbl>
              <c:idx val="0"/>
              <c:tx>
                <c:rich>
                  <a:bodyPr/>
                  <a:lstStyle/>
                  <a:p>
                    <a:fld id="{BE431768-CFD4-49DB-8C54-AF7970DCCADC}" type="VALUE">
                      <a:rPr lang="en-US"/>
                      <a:pPr/>
                      <a:t>[VALEUR]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611-4DED-ABE6-417D26D6EE18}"/>
                </c:ext>
                <c:ext xmlns:c15="http://schemas.microsoft.com/office/drawing/2012/chart" uri="{CE6537A1-D6FC-4f65-9D91-7224C49458BB}">
                  <c15:dlblFieldTable/>
                  <c15:showDataLabelsRange val="0"/>
                </c:ext>
              </c:extLst>
            </c:dLbl>
            <c:dLbl>
              <c:idx val="1"/>
              <c:tx>
                <c:rich>
                  <a:bodyPr/>
                  <a:lstStyle/>
                  <a:p>
                    <a:fld id="{6883E71F-7D1B-425E-8EC6-8C580E48F4DA}" type="VALUE">
                      <a:rPr lang="en-US"/>
                      <a:pPr/>
                      <a:t>[VALEUR]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611-4DED-ABE6-417D26D6EE18}"/>
                </c:ext>
                <c:ext xmlns:c15="http://schemas.microsoft.com/office/drawing/2012/chart" uri="{CE6537A1-D6FC-4f65-9D91-7224C49458BB}">
                  <c15:dlblFieldTable/>
                  <c15:showDataLabelsRange val="0"/>
                </c:ext>
              </c:extLst>
            </c:dLbl>
            <c:dLbl>
              <c:idx val="2"/>
              <c:tx>
                <c:rich>
                  <a:bodyPr/>
                  <a:lstStyle/>
                  <a:p>
                    <a:r>
                      <a:rPr lang="en-US"/>
                      <a:t>27%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611-4DED-ABE6-417D26D6EE18}"/>
                </c:ext>
                <c:ext xmlns:c15="http://schemas.microsoft.com/office/drawing/2012/chart" uri="{CE6537A1-D6FC-4f65-9D91-7224C49458BB}"/>
              </c:extLst>
            </c:dLbl>
            <c:dLbl>
              <c:idx val="3"/>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11-4DED-ABE6-417D26D6EE18}"/>
                </c:ext>
                <c:ext xmlns:c15="http://schemas.microsoft.com/office/drawing/2012/chart" uri="{CE6537A1-D6FC-4f65-9D91-7224C49458BB}"/>
              </c:extLst>
            </c:dLbl>
            <c:dLbl>
              <c:idx val="4"/>
              <c:tx>
                <c:rich>
                  <a:bodyPr/>
                  <a:lstStyle/>
                  <a:p>
                    <a:r>
                      <a:rPr lang="en-US"/>
                      <a:t>21%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11-4DED-ABE6-417D26D6EE1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4'!$B$4:$F$4</c:f>
              <c:strCache>
                <c:ptCount val="5"/>
                <c:pt idx="0">
                  <c:v>Vols sans violence</c:v>
                </c:pt>
                <c:pt idx="1">
                  <c:v>Vols violents</c:v>
                </c:pt>
                <c:pt idx="2">
                  <c:v>Coups et blessures volontaires</c:v>
                </c:pt>
                <c:pt idx="3">
                  <c:v>Violences sexuelles</c:v>
                </c:pt>
                <c:pt idx="4">
                  <c:v>Outrages et violences contre dépositaires de l'autorité publique </c:v>
                </c:pt>
              </c:strCache>
            </c:strRef>
          </c:cat>
          <c:val>
            <c:numRef>
              <c:f>'Figure 4'!$B$7:$F$7</c:f>
              <c:numCache>
                <c:formatCode>0</c:formatCode>
                <c:ptCount val="5"/>
                <c:pt idx="0">
                  <c:v>51.24874669583447</c:v>
                </c:pt>
                <c:pt idx="1">
                  <c:v>52.461971830985924</c:v>
                </c:pt>
                <c:pt idx="2">
                  <c:v>26.525998492840998</c:v>
                </c:pt>
                <c:pt idx="3">
                  <c:v>34.100719424460429</c:v>
                </c:pt>
                <c:pt idx="4">
                  <c:v>20.702116675271036</c:v>
                </c:pt>
              </c:numCache>
            </c:numRef>
          </c:val>
          <c:extLst xmlns:c16r2="http://schemas.microsoft.com/office/drawing/2015/06/chart">
            <c:ext xmlns:c16="http://schemas.microsoft.com/office/drawing/2014/chart" uri="{C3380CC4-5D6E-409C-BE32-E72D297353CC}">
              <c16:uniqueId val="{00000011-B611-4DED-ABE6-417D26D6EE18}"/>
            </c:ext>
          </c:extLst>
        </c:ser>
        <c:dLbls>
          <c:showLegendKey val="0"/>
          <c:showVal val="0"/>
          <c:showCatName val="0"/>
          <c:showSerName val="0"/>
          <c:showPercent val="0"/>
          <c:showBubbleSize val="0"/>
        </c:dLbls>
        <c:gapWidth val="150"/>
        <c:overlap val="100"/>
        <c:axId val="410974480"/>
        <c:axId val="413314216"/>
      </c:barChart>
      <c:catAx>
        <c:axId val="41097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13314216"/>
        <c:crosses val="autoZero"/>
        <c:auto val="1"/>
        <c:lblAlgn val="ctr"/>
        <c:lblOffset val="100"/>
        <c:noMultiLvlLbl val="0"/>
      </c:catAx>
      <c:valAx>
        <c:axId val="4133142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10974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75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0-B95E-4156-B5C0-DF26135F1558}"/>
                </c:ext>
                <c:ext xmlns:c15="http://schemas.microsoft.com/office/drawing/2012/chart" uri="{CE6537A1-D6FC-4f65-9D91-7224C49458BB}"/>
              </c:extLst>
            </c:dLbl>
            <c:dLbl>
              <c:idx val="4"/>
              <c:layout>
                <c:manualLayout>
                  <c:x val="0"/>
                  <c:y val="-2.6951174869621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5E-4156-B5C0-DF26135F1558}"/>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2-B95E-4156-B5C0-DF26135F15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12'!$A$17:$A$22</c:f>
              <c:strCache>
                <c:ptCount val="6"/>
                <c:pt idx="0">
                  <c:v>Moins de 13 ans</c:v>
                </c:pt>
                <c:pt idx="1">
                  <c:v>13 à 17 ans</c:v>
                </c:pt>
                <c:pt idx="2">
                  <c:v>18 à 29 ans </c:v>
                </c:pt>
                <c:pt idx="3">
                  <c:v>30 à 44 ans</c:v>
                </c:pt>
                <c:pt idx="4">
                  <c:v>45 à 59 ans</c:v>
                </c:pt>
                <c:pt idx="5">
                  <c:v>60 ans et plus</c:v>
                </c:pt>
              </c:strCache>
            </c:strRef>
          </c:cat>
          <c:val>
            <c:numRef>
              <c:f>'Figure 12'!$B$17:$B$22</c:f>
              <c:numCache>
                <c:formatCode>0%</c:formatCode>
                <c:ptCount val="6"/>
                <c:pt idx="0">
                  <c:v>0</c:v>
                </c:pt>
                <c:pt idx="1">
                  <c:v>0.13307618129218901</c:v>
                </c:pt>
                <c:pt idx="2">
                  <c:v>0.24590163934426229</c:v>
                </c:pt>
                <c:pt idx="3">
                  <c:v>0.15911282545805208</c:v>
                </c:pt>
                <c:pt idx="4">
                  <c:v>5.9787849566055928E-2</c:v>
                </c:pt>
                <c:pt idx="5">
                  <c:v>1.446480231436837E-2</c:v>
                </c:pt>
              </c:numCache>
            </c:numRef>
          </c:val>
          <c:extLst xmlns:c16r2="http://schemas.microsoft.com/office/drawing/2015/06/chart">
            <c:ext xmlns:c16="http://schemas.microsoft.com/office/drawing/2014/chart" uri="{C3380CC4-5D6E-409C-BE32-E72D297353CC}">
              <c16:uniqueId val="{00000003-B95E-4156-B5C0-DF26135F1558}"/>
            </c:ext>
          </c:extLst>
        </c:ser>
        <c:ser>
          <c:idx val="1"/>
          <c:order val="1"/>
          <c:spPr>
            <a:solidFill>
              <a:srgbClr val="F5993B"/>
            </a:solidFill>
            <a:ln>
              <a:noFill/>
            </a:ln>
            <a:effectLst/>
          </c:spPr>
          <c:invertIfNegative val="0"/>
          <c:dLbls>
            <c:dLbl>
              <c:idx val="0"/>
              <c:layout>
                <c:manualLayout>
                  <c:x val="8.3320840674478928E-3"/>
                  <c:y val="-1.2352479118350123E-1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5E-4156-B5C0-DF26135F1558}"/>
                </c:ext>
                <c:ext xmlns:c15="http://schemas.microsoft.com/office/drawing/2012/chart" uri="{CE6537A1-D6FC-4f65-9D91-7224C49458BB}"/>
              </c:extLst>
            </c:dLbl>
            <c:dLbl>
              <c:idx val="4"/>
              <c:layout>
                <c:manualLayout>
                  <c:x val="1.6664168134895786E-2"/>
                  <c:y val="2.02133811522157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5E-4156-B5C0-DF26135F1558}"/>
                </c:ext>
                <c:ext xmlns:c15="http://schemas.microsoft.com/office/drawing/2012/chart" uri="{CE6537A1-D6FC-4f65-9D91-7224C49458BB}"/>
              </c:extLst>
            </c:dLbl>
            <c:dLbl>
              <c:idx val="5"/>
              <c:layout>
                <c:manualLayout>
                  <c:x val="8.3320840674478928E-3"/>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5E-4156-B5C0-DF26135F15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12'!$A$17:$A$22</c:f>
              <c:strCache>
                <c:ptCount val="6"/>
                <c:pt idx="0">
                  <c:v>Moins de 13 ans</c:v>
                </c:pt>
                <c:pt idx="1">
                  <c:v>13 à 17 ans</c:v>
                </c:pt>
                <c:pt idx="2">
                  <c:v>18 à 29 ans </c:v>
                </c:pt>
                <c:pt idx="3">
                  <c:v>30 à 44 ans</c:v>
                </c:pt>
                <c:pt idx="4">
                  <c:v>45 à 59 ans</c:v>
                </c:pt>
                <c:pt idx="5">
                  <c:v>60 ans et plus</c:v>
                </c:pt>
              </c:strCache>
            </c:strRef>
          </c:cat>
          <c:val>
            <c:numRef>
              <c:f>'Figure 12'!$C$17:$C$22</c:f>
              <c:numCache>
                <c:formatCode>0%</c:formatCode>
                <c:ptCount val="6"/>
                <c:pt idx="0">
                  <c:v>9.6432015429122472E-4</c:v>
                </c:pt>
                <c:pt idx="1">
                  <c:v>6.4609450337512059E-2</c:v>
                </c:pt>
                <c:pt idx="2">
                  <c:v>0.15043394406943106</c:v>
                </c:pt>
                <c:pt idx="3">
                  <c:v>0.1253616200578592</c:v>
                </c:pt>
                <c:pt idx="4">
                  <c:v>4.1465766634522665E-2</c:v>
                </c:pt>
                <c:pt idx="5">
                  <c:v>4.8216007714561235E-3</c:v>
                </c:pt>
              </c:numCache>
            </c:numRef>
          </c:val>
          <c:extLst xmlns:c16r2="http://schemas.microsoft.com/office/drawing/2015/06/chart">
            <c:ext xmlns:c16="http://schemas.microsoft.com/office/drawing/2014/chart" uri="{C3380CC4-5D6E-409C-BE32-E72D297353CC}">
              <c16:uniqueId val="{00000007-B95E-4156-B5C0-DF26135F1558}"/>
            </c:ext>
          </c:extLst>
        </c:ser>
        <c:dLbls>
          <c:showLegendKey val="0"/>
          <c:showVal val="0"/>
          <c:showCatName val="0"/>
          <c:showSerName val="0"/>
          <c:showPercent val="0"/>
          <c:showBubbleSize val="0"/>
        </c:dLbls>
        <c:gapWidth val="41"/>
        <c:overlap val="100"/>
        <c:axId val="414496968"/>
        <c:axId val="414495792"/>
      </c:barChart>
      <c:catAx>
        <c:axId val="414496968"/>
        <c:scaling>
          <c:orientation val="minMax"/>
        </c:scaling>
        <c:delete val="1"/>
        <c:axPos val="l"/>
        <c:numFmt formatCode="General" sourceLinked="1"/>
        <c:majorTickMark val="none"/>
        <c:minorTickMark val="none"/>
        <c:tickLblPos val="nextTo"/>
        <c:crossAx val="414495792"/>
        <c:crosses val="autoZero"/>
        <c:auto val="1"/>
        <c:lblAlgn val="ctr"/>
        <c:lblOffset val="100"/>
        <c:noMultiLvlLbl val="0"/>
      </c:catAx>
      <c:valAx>
        <c:axId val="414495792"/>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4969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75000"/>
              </a:scheme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1-20D7-4E9F-A0E9-012E6C1482C5}"/>
                </c:ext>
                <c:ext xmlns:c15="http://schemas.microsoft.com/office/drawing/2012/chart" uri="{CE6537A1-D6FC-4f65-9D91-7224C49458BB}"/>
              </c:extLst>
            </c:dLbl>
            <c:dLbl>
              <c:idx val="5"/>
              <c:layout>
                <c:manualLayout>
                  <c:x val="-8.3044801689667463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EA-429B-B46C-931FBFF8C4A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12'!$A$28:$A$33</c:f>
              <c:strCache>
                <c:ptCount val="6"/>
                <c:pt idx="0">
                  <c:v>Moins de 13 ans</c:v>
                </c:pt>
                <c:pt idx="1">
                  <c:v>13 à 17 ans</c:v>
                </c:pt>
                <c:pt idx="2">
                  <c:v>18 à 29 ans </c:v>
                </c:pt>
                <c:pt idx="3">
                  <c:v>30 à 44 ans</c:v>
                </c:pt>
                <c:pt idx="4">
                  <c:v>45 à 59 ans</c:v>
                </c:pt>
                <c:pt idx="5">
                  <c:v>60 ans et plus</c:v>
                </c:pt>
              </c:strCache>
            </c:strRef>
          </c:cat>
          <c:val>
            <c:numRef>
              <c:f>'Figure 12'!$B$28:$B$33</c:f>
              <c:numCache>
                <c:formatCode>0%</c:formatCode>
                <c:ptCount val="6"/>
                <c:pt idx="0">
                  <c:v>4.9261083743842365E-3</c:v>
                </c:pt>
                <c:pt idx="1">
                  <c:v>5.4187192118226604E-2</c:v>
                </c:pt>
                <c:pt idx="2">
                  <c:v>7.3891625615763554E-2</c:v>
                </c:pt>
                <c:pt idx="3">
                  <c:v>0.10344827586206896</c:v>
                </c:pt>
                <c:pt idx="4">
                  <c:v>0.10837438423645321</c:v>
                </c:pt>
                <c:pt idx="5">
                  <c:v>3.9408866995073892E-2</c:v>
                </c:pt>
              </c:numCache>
            </c:numRef>
          </c:val>
          <c:extLst xmlns:c16r2="http://schemas.microsoft.com/office/drawing/2015/06/chart">
            <c:ext xmlns:c16="http://schemas.microsoft.com/office/drawing/2014/chart" uri="{C3380CC4-5D6E-409C-BE32-E72D297353CC}">
              <c16:uniqueId val="{00000001-8DEA-429B-B46C-931FBFF8C4AB}"/>
            </c:ext>
          </c:extLst>
        </c:ser>
        <c:ser>
          <c:idx val="1"/>
          <c:order val="1"/>
          <c:spPr>
            <a:solidFill>
              <a:srgbClr val="F5993B"/>
            </a:solidFill>
            <a:ln>
              <a:noFill/>
            </a:ln>
            <a:effectLst/>
          </c:spPr>
          <c:invertIfNegative val="0"/>
          <c:dLbls>
            <c:dLbl>
              <c:idx val="0"/>
              <c:layout>
                <c:manualLayout>
                  <c:x val="2.40635464817381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D7-4E9F-A0E9-012E6C1482C5}"/>
                </c:ext>
                <c:ext xmlns:c15="http://schemas.microsoft.com/office/drawing/2012/chart" uri="{CE6537A1-D6FC-4f65-9D91-7224C49458BB}"/>
              </c:extLst>
            </c:dLbl>
            <c:dLbl>
              <c:idx val="5"/>
              <c:layout>
                <c:manualLayout>
                  <c:x val="-1.0054716874926353E-17"/>
                  <c:y val="1.347558743481048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DEA-429B-B46C-931FBFF8C4A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12'!$A$28:$A$33</c:f>
              <c:strCache>
                <c:ptCount val="6"/>
                <c:pt idx="0">
                  <c:v>Moins de 13 ans</c:v>
                </c:pt>
                <c:pt idx="1">
                  <c:v>13 à 17 ans</c:v>
                </c:pt>
                <c:pt idx="2">
                  <c:v>18 à 29 ans </c:v>
                </c:pt>
                <c:pt idx="3">
                  <c:v>30 à 44 ans</c:v>
                </c:pt>
                <c:pt idx="4">
                  <c:v>45 à 59 ans</c:v>
                </c:pt>
                <c:pt idx="5">
                  <c:v>60 ans et plus</c:v>
                </c:pt>
              </c:strCache>
            </c:strRef>
          </c:cat>
          <c:val>
            <c:numRef>
              <c:f>'Figure 12'!$C$28:$C$33</c:f>
              <c:numCache>
                <c:formatCode>0%</c:formatCode>
                <c:ptCount val="6"/>
                <c:pt idx="0">
                  <c:v>0</c:v>
                </c:pt>
                <c:pt idx="1">
                  <c:v>2.9556650246305417E-2</c:v>
                </c:pt>
                <c:pt idx="2">
                  <c:v>0.18226600985221675</c:v>
                </c:pt>
                <c:pt idx="3">
                  <c:v>0.30541871921182268</c:v>
                </c:pt>
                <c:pt idx="4">
                  <c:v>6.8965517241379309E-2</c:v>
                </c:pt>
                <c:pt idx="5">
                  <c:v>2.9556650246305417E-2</c:v>
                </c:pt>
              </c:numCache>
            </c:numRef>
          </c:val>
          <c:extLst xmlns:c16r2="http://schemas.microsoft.com/office/drawing/2015/06/chart">
            <c:ext xmlns:c16="http://schemas.microsoft.com/office/drawing/2014/chart" uri="{C3380CC4-5D6E-409C-BE32-E72D297353CC}">
              <c16:uniqueId val="{00000003-8DEA-429B-B46C-931FBFF8C4AB}"/>
            </c:ext>
          </c:extLst>
        </c:ser>
        <c:dLbls>
          <c:showLegendKey val="0"/>
          <c:showVal val="0"/>
          <c:showCatName val="0"/>
          <c:showSerName val="0"/>
          <c:showPercent val="0"/>
          <c:showBubbleSize val="0"/>
        </c:dLbls>
        <c:gapWidth val="41"/>
        <c:overlap val="100"/>
        <c:axId val="414493048"/>
        <c:axId val="414496184"/>
      </c:barChart>
      <c:catAx>
        <c:axId val="414493048"/>
        <c:scaling>
          <c:orientation val="minMax"/>
        </c:scaling>
        <c:delete val="1"/>
        <c:axPos val="l"/>
        <c:numFmt formatCode="General" sourceLinked="1"/>
        <c:majorTickMark val="none"/>
        <c:minorTickMark val="none"/>
        <c:tickLblPos val="nextTo"/>
        <c:crossAx val="414496184"/>
        <c:crosses val="autoZero"/>
        <c:auto val="1"/>
        <c:lblAlgn val="ctr"/>
        <c:lblOffset val="100"/>
        <c:noMultiLvlLbl val="0"/>
      </c:catAx>
      <c:valAx>
        <c:axId val="414496184"/>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4930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75000"/>
              </a:schemeClr>
            </a:solidFill>
            <a:ln>
              <a:noFill/>
            </a:ln>
            <a:effectLst/>
          </c:spPr>
          <c:invertIfNegative val="0"/>
          <c:dLbls>
            <c:dLbl>
              <c:idx val="0"/>
              <c:layout>
                <c:manualLayout>
                  <c:x val="4.3875635030721583E-3"/>
                  <c:y val="7.41157308914579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49-4283-A4CD-BC8D935BFB6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12'!$F$50:$F$55</c:f>
              <c:strCache>
                <c:ptCount val="6"/>
                <c:pt idx="0">
                  <c:v>Moins de 13 ans</c:v>
                </c:pt>
                <c:pt idx="1">
                  <c:v>13 à 17 ans</c:v>
                </c:pt>
                <c:pt idx="2">
                  <c:v>18 à 29 ans </c:v>
                </c:pt>
                <c:pt idx="3">
                  <c:v>30 à 44 ans</c:v>
                </c:pt>
                <c:pt idx="4">
                  <c:v>45 à 59 ans</c:v>
                </c:pt>
                <c:pt idx="5">
                  <c:v>60 ans et plus</c:v>
                </c:pt>
              </c:strCache>
            </c:strRef>
          </c:cat>
          <c:val>
            <c:numRef>
              <c:f>'Figure 12'!$G$50:$G$55</c:f>
              <c:numCache>
                <c:formatCode>0%</c:formatCode>
                <c:ptCount val="6"/>
                <c:pt idx="0">
                  <c:v>2.3148148148148147E-3</c:v>
                </c:pt>
                <c:pt idx="1">
                  <c:v>0.14814814814814814</c:v>
                </c:pt>
                <c:pt idx="2">
                  <c:v>0.34143518518518517</c:v>
                </c:pt>
                <c:pt idx="3">
                  <c:v>0.18981481481481483</c:v>
                </c:pt>
                <c:pt idx="4">
                  <c:v>5.9027777777777776E-2</c:v>
                </c:pt>
                <c:pt idx="5">
                  <c:v>1.8518518518518517E-2</c:v>
                </c:pt>
              </c:numCache>
            </c:numRef>
          </c:val>
          <c:extLst xmlns:c16r2="http://schemas.microsoft.com/office/drawing/2015/06/chart">
            <c:ext xmlns:c16="http://schemas.microsoft.com/office/drawing/2014/chart" uri="{C3380CC4-5D6E-409C-BE32-E72D297353CC}">
              <c16:uniqueId val="{00000000-4845-4837-A5C0-3E05F9C305C8}"/>
            </c:ext>
          </c:extLst>
        </c:ser>
        <c:ser>
          <c:idx val="1"/>
          <c:order val="1"/>
          <c:spPr>
            <a:solidFill>
              <a:srgbClr val="F5993B"/>
            </a:solidFill>
            <a:ln>
              <a:noFill/>
            </a:ln>
            <a:effectLst/>
          </c:spPr>
          <c:invertIfNegative val="0"/>
          <c:dLbls>
            <c:dLbl>
              <c:idx val="0"/>
              <c:layout>
                <c:manualLayout>
                  <c:x val="4.3875635030721581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45-4837-A5C0-3E05F9C305C8}"/>
                </c:ext>
                <c:ext xmlns:c15="http://schemas.microsoft.com/office/drawing/2012/chart" uri="{CE6537A1-D6FC-4f65-9D91-7224C49458BB}"/>
              </c:extLst>
            </c:dLbl>
            <c:dLbl>
              <c:idx val="4"/>
              <c:layout>
                <c:manualLayout>
                  <c:x val="5.2650762036865875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49-4283-A4CD-BC8D935BFB69}"/>
                </c:ext>
                <c:ext xmlns:c15="http://schemas.microsoft.com/office/drawing/2012/chart" uri="{CE6537A1-D6FC-4f65-9D91-7224C49458BB}"/>
              </c:extLst>
            </c:dLbl>
            <c:dLbl>
              <c:idx val="5"/>
              <c:layout>
                <c:manualLayout>
                  <c:x val="5.703832553993805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845-4837-A5C0-3E05F9C305C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12'!$F$50:$F$55</c:f>
              <c:strCache>
                <c:ptCount val="6"/>
                <c:pt idx="0">
                  <c:v>Moins de 13 ans</c:v>
                </c:pt>
                <c:pt idx="1">
                  <c:v>13 à 17 ans</c:v>
                </c:pt>
                <c:pt idx="2">
                  <c:v>18 à 29 ans </c:v>
                </c:pt>
                <c:pt idx="3">
                  <c:v>30 à 44 ans</c:v>
                </c:pt>
                <c:pt idx="4">
                  <c:v>45 à 59 ans</c:v>
                </c:pt>
                <c:pt idx="5">
                  <c:v>60 ans et plus</c:v>
                </c:pt>
              </c:strCache>
            </c:strRef>
          </c:cat>
          <c:val>
            <c:numRef>
              <c:f>'Figure 12'!$H$50:$H$55</c:f>
              <c:numCache>
                <c:formatCode>0%</c:formatCode>
                <c:ptCount val="6"/>
                <c:pt idx="0">
                  <c:v>5.7870370370370367E-3</c:v>
                </c:pt>
                <c:pt idx="1">
                  <c:v>4.3981481481481483E-2</c:v>
                </c:pt>
                <c:pt idx="2">
                  <c:v>0.11921296296296297</c:v>
                </c:pt>
                <c:pt idx="3">
                  <c:v>6.1342592592592594E-2</c:v>
                </c:pt>
                <c:pt idx="4">
                  <c:v>1.0416666666666666E-2</c:v>
                </c:pt>
                <c:pt idx="5">
                  <c:v>0</c:v>
                </c:pt>
              </c:numCache>
            </c:numRef>
          </c:val>
          <c:extLst xmlns:c16r2="http://schemas.microsoft.com/office/drawing/2015/06/chart">
            <c:ext xmlns:c16="http://schemas.microsoft.com/office/drawing/2014/chart" uri="{C3380CC4-5D6E-409C-BE32-E72D297353CC}">
              <c16:uniqueId val="{00000003-4845-4837-A5C0-3E05F9C305C8}"/>
            </c:ext>
          </c:extLst>
        </c:ser>
        <c:dLbls>
          <c:showLegendKey val="0"/>
          <c:showVal val="0"/>
          <c:showCatName val="0"/>
          <c:showSerName val="0"/>
          <c:showPercent val="0"/>
          <c:showBubbleSize val="0"/>
        </c:dLbls>
        <c:gapWidth val="41"/>
        <c:overlap val="100"/>
        <c:axId val="414498144"/>
        <c:axId val="414493832"/>
      </c:barChart>
      <c:catAx>
        <c:axId val="414498144"/>
        <c:scaling>
          <c:orientation val="minMax"/>
        </c:scaling>
        <c:delete val="1"/>
        <c:axPos val="l"/>
        <c:numFmt formatCode="General" sourceLinked="1"/>
        <c:majorTickMark val="none"/>
        <c:minorTickMark val="none"/>
        <c:tickLblPos val="nextTo"/>
        <c:crossAx val="414493832"/>
        <c:crosses val="autoZero"/>
        <c:auto val="1"/>
        <c:lblAlgn val="ctr"/>
        <c:lblOffset val="100"/>
        <c:noMultiLvlLbl val="0"/>
      </c:catAx>
      <c:valAx>
        <c:axId val="414493832"/>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4981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chemeClr val="accent1">
                <a:lumMod val="75000"/>
              </a:schemeClr>
            </a:solidFill>
            <a:ln>
              <a:noFill/>
            </a:ln>
            <a:effectLst/>
          </c:spPr>
          <c:invertIfNegative val="0"/>
          <c:dLbls>
            <c:dLbl>
              <c:idx val="0"/>
              <c:layout>
                <c:manualLayout>
                  <c:x val="2.193781751536079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A0-4570-AC5D-3CC3B4BB98A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12'!$A$50:$A$55</c:f>
              <c:strCache>
                <c:ptCount val="6"/>
                <c:pt idx="0">
                  <c:v>Moins de 13 ans</c:v>
                </c:pt>
                <c:pt idx="1">
                  <c:v>13 à 17 ans</c:v>
                </c:pt>
                <c:pt idx="2">
                  <c:v>18 à 29 ans </c:v>
                </c:pt>
                <c:pt idx="3">
                  <c:v>30 à 44 ans</c:v>
                </c:pt>
                <c:pt idx="4">
                  <c:v>45 à 59 ans</c:v>
                </c:pt>
                <c:pt idx="5">
                  <c:v>60 ans et plus</c:v>
                </c:pt>
              </c:strCache>
            </c:strRef>
          </c:cat>
          <c:val>
            <c:numRef>
              <c:f>'Figure 12'!$B$50:$B$55</c:f>
              <c:numCache>
                <c:formatCode>0%</c:formatCode>
                <c:ptCount val="6"/>
                <c:pt idx="0">
                  <c:v>2.6075619295958278E-3</c:v>
                </c:pt>
                <c:pt idx="1">
                  <c:v>6.9100391134289438E-2</c:v>
                </c:pt>
                <c:pt idx="2">
                  <c:v>0.33898305084745761</c:v>
                </c:pt>
                <c:pt idx="3">
                  <c:v>0.12385919165580182</c:v>
                </c:pt>
                <c:pt idx="4">
                  <c:v>4.563233376792699E-2</c:v>
                </c:pt>
                <c:pt idx="5">
                  <c:v>5.2151238591916557E-3</c:v>
                </c:pt>
              </c:numCache>
            </c:numRef>
          </c:val>
          <c:extLst xmlns:c16r2="http://schemas.microsoft.com/office/drawing/2015/06/chart">
            <c:ext xmlns:c16="http://schemas.microsoft.com/office/drawing/2014/chart" uri="{C3380CC4-5D6E-409C-BE32-E72D297353CC}">
              <c16:uniqueId val="{00000000-69CF-496B-97AC-3C7C652548AB}"/>
            </c:ext>
          </c:extLst>
        </c:ser>
        <c:ser>
          <c:idx val="1"/>
          <c:order val="1"/>
          <c:spPr>
            <a:solidFill>
              <a:srgbClr val="F5993B"/>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0-49A0-4570-AC5D-3CC3B4BB98AE}"/>
                </c:ext>
                <c:ext xmlns:c15="http://schemas.microsoft.com/office/drawing/2012/chart" uri="{CE6537A1-D6FC-4f65-9D91-7224C49458BB}"/>
              </c:extLst>
            </c:dLbl>
            <c:dLbl>
              <c:idx val="5"/>
              <c:layout>
                <c:manualLayout>
                  <c:x val="7.8976143055298847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A0-4570-AC5D-3CC3B4BB98A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12'!$A$50:$A$55</c:f>
              <c:strCache>
                <c:ptCount val="6"/>
                <c:pt idx="0">
                  <c:v>Moins de 13 ans</c:v>
                </c:pt>
                <c:pt idx="1">
                  <c:v>13 à 17 ans</c:v>
                </c:pt>
                <c:pt idx="2">
                  <c:v>18 à 29 ans </c:v>
                </c:pt>
                <c:pt idx="3">
                  <c:v>30 à 44 ans</c:v>
                </c:pt>
                <c:pt idx="4">
                  <c:v>45 à 59 ans</c:v>
                </c:pt>
                <c:pt idx="5">
                  <c:v>60 ans et plus</c:v>
                </c:pt>
              </c:strCache>
            </c:strRef>
          </c:cat>
          <c:val>
            <c:numRef>
              <c:f>'Figure 12'!$C$50:$C$55</c:f>
              <c:numCache>
                <c:formatCode>0%</c:formatCode>
                <c:ptCount val="6"/>
                <c:pt idx="0">
                  <c:v>2.6075619295958278E-3</c:v>
                </c:pt>
                <c:pt idx="1">
                  <c:v>4.9543676662320728E-2</c:v>
                </c:pt>
                <c:pt idx="2">
                  <c:v>0.21251629726205998</c:v>
                </c:pt>
                <c:pt idx="3">
                  <c:v>0.11603650586701435</c:v>
                </c:pt>
                <c:pt idx="4">
                  <c:v>3.1290743155149937E-2</c:v>
                </c:pt>
                <c:pt idx="5">
                  <c:v>2.6075619295958278E-3</c:v>
                </c:pt>
              </c:numCache>
            </c:numRef>
          </c:val>
          <c:extLst xmlns:c16r2="http://schemas.microsoft.com/office/drawing/2015/06/chart">
            <c:ext xmlns:c16="http://schemas.microsoft.com/office/drawing/2014/chart" uri="{C3380CC4-5D6E-409C-BE32-E72D297353CC}">
              <c16:uniqueId val="{00000001-69CF-496B-97AC-3C7C652548AB}"/>
            </c:ext>
          </c:extLst>
        </c:ser>
        <c:dLbls>
          <c:showLegendKey val="0"/>
          <c:showVal val="0"/>
          <c:showCatName val="0"/>
          <c:showSerName val="0"/>
          <c:showPercent val="0"/>
          <c:showBubbleSize val="0"/>
        </c:dLbls>
        <c:gapWidth val="41"/>
        <c:overlap val="100"/>
        <c:axId val="415263480"/>
        <c:axId val="415268184"/>
      </c:barChart>
      <c:catAx>
        <c:axId val="415263480"/>
        <c:scaling>
          <c:orientation val="minMax"/>
        </c:scaling>
        <c:delete val="1"/>
        <c:axPos val="l"/>
        <c:numFmt formatCode="General" sourceLinked="1"/>
        <c:majorTickMark val="none"/>
        <c:minorTickMark val="none"/>
        <c:tickLblPos val="nextTo"/>
        <c:crossAx val="415268184"/>
        <c:crosses val="autoZero"/>
        <c:auto val="1"/>
        <c:lblAlgn val="ctr"/>
        <c:lblOffset val="100"/>
        <c:noMultiLvlLbl val="0"/>
      </c:catAx>
      <c:valAx>
        <c:axId val="415268184"/>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2634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France entière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'Figure complémentaire victimes'!$A$6</c:f>
              <c:strCache>
                <c:ptCount val="1"/>
                <c:pt idx="0">
                  <c:v>FERROVIAIRE</c:v>
                </c:pt>
              </c:strCache>
            </c:strRef>
          </c:tx>
          <c:spPr>
            <a:solidFill>
              <a:srgbClr val="334F9E"/>
            </a:solidFill>
            <a:ln>
              <a:noFill/>
            </a:ln>
            <a:effectLst/>
          </c:spPr>
          <c:invertIfNegative val="0"/>
          <c:dLbls>
            <c:dLbl>
              <c:idx val="0"/>
              <c:tx>
                <c:rich>
                  <a:bodyPr/>
                  <a:lstStyle/>
                  <a:p>
                    <a:fld id="{3A5B94DF-5F86-4A08-AD50-CF6975AF7279}" type="VALUE">
                      <a:rPr lang="en-US"/>
                      <a:pPr/>
                      <a:t>[VALEUR]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96-4FEC-B480-18ABA9E16F2D}"/>
                </c:ext>
                <c:ext xmlns:c15="http://schemas.microsoft.com/office/drawing/2012/chart" uri="{CE6537A1-D6FC-4f65-9D91-7224C49458BB}">
                  <c15:dlblFieldTable/>
                  <c15:showDataLabelsRange val="0"/>
                </c:ext>
              </c:extLst>
            </c:dLbl>
            <c:dLbl>
              <c:idx val="1"/>
              <c:tx>
                <c:rich>
                  <a:bodyPr/>
                  <a:lstStyle/>
                  <a:p>
                    <a:fld id="{F88C223B-5821-42C8-9AAA-13DC6D6DC8AE}" type="VALUE">
                      <a:rPr lang="en-US"/>
                      <a:pPr/>
                      <a:t>[VALEUR]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96-4FEC-B480-18ABA9E16F2D}"/>
                </c:ext>
                <c:ext xmlns:c15="http://schemas.microsoft.com/office/drawing/2012/chart" uri="{CE6537A1-D6FC-4f65-9D91-7224C49458BB}">
                  <c15:dlblFieldTable/>
                  <c15:showDataLabelsRange val="0"/>
                </c:ext>
              </c:extLst>
            </c:dLbl>
            <c:dLbl>
              <c:idx val="2"/>
              <c:tx>
                <c:rich>
                  <a:bodyPr/>
                  <a:lstStyle/>
                  <a:p>
                    <a:fld id="{5165D65A-173C-431A-A638-F47466FA8469}" type="VALUE">
                      <a:rPr lang="en-US"/>
                      <a:pPr/>
                      <a:t>[VALEUR]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96-4FEC-B480-18ABA9E16F2D}"/>
                </c:ext>
                <c:ext xmlns:c15="http://schemas.microsoft.com/office/drawing/2012/chart" uri="{CE6537A1-D6FC-4f65-9D91-7224C49458BB}">
                  <c15:dlblFieldTable/>
                  <c15:showDataLabelsRange val="0"/>
                </c:ext>
              </c:extLst>
            </c:dLbl>
            <c:dLbl>
              <c:idx val="3"/>
              <c:tx>
                <c:rich>
                  <a:bodyPr/>
                  <a:lstStyle/>
                  <a:p>
                    <a:r>
                      <a:rPr lang="en-US"/>
                      <a:t>25%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96-4FEC-B480-18ABA9E16F2D}"/>
                </c:ext>
                <c:ext xmlns:c15="http://schemas.microsoft.com/office/drawing/2012/chart" uri="{CE6537A1-D6FC-4f65-9D91-7224C49458BB}"/>
              </c:extLst>
            </c:dLbl>
            <c:dLbl>
              <c:idx val="4"/>
              <c:tx>
                <c:rich>
                  <a:bodyPr/>
                  <a:lstStyle/>
                  <a:p>
                    <a:r>
                      <a:rPr lang="en-US"/>
                      <a:t>62%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96-4FEC-B480-18ABA9E16F2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complémentaire victimes'!$B$5:$F$5</c:f>
              <c:strCache>
                <c:ptCount val="5"/>
                <c:pt idx="0">
                  <c:v>Vols sans violence</c:v>
                </c:pt>
                <c:pt idx="1">
                  <c:v>Vols violents</c:v>
                </c:pt>
                <c:pt idx="2">
                  <c:v>Coups et blessures volontaires</c:v>
                </c:pt>
                <c:pt idx="3">
                  <c:v>Violences sexuelles</c:v>
                </c:pt>
                <c:pt idx="4">
                  <c:v>Outrages et violences contre dépositaires de l'autorité publique </c:v>
                </c:pt>
              </c:strCache>
            </c:strRef>
          </c:cat>
          <c:val>
            <c:numRef>
              <c:f>'Figure complémentaire victimes'!$B$6:$F$6</c:f>
              <c:numCache>
                <c:formatCode>0</c:formatCode>
                <c:ptCount val="5"/>
                <c:pt idx="0">
                  <c:v>28.211280772826424</c:v>
                </c:pt>
                <c:pt idx="1">
                  <c:v>27.4801846529048</c:v>
                </c:pt>
                <c:pt idx="2">
                  <c:v>29.964017010140658</c:v>
                </c:pt>
                <c:pt idx="3">
                  <c:v>25.409299279633267</c:v>
                </c:pt>
                <c:pt idx="4">
                  <c:v>62.129916040653995</c:v>
                </c:pt>
              </c:numCache>
            </c:numRef>
          </c:val>
          <c:extLst xmlns:c16r2="http://schemas.microsoft.com/office/drawing/2015/06/chart">
            <c:ext xmlns:c16="http://schemas.microsoft.com/office/drawing/2014/chart" uri="{C3380CC4-5D6E-409C-BE32-E72D297353CC}">
              <c16:uniqueId val="{00000005-4296-4FEC-B480-18ABA9E16F2D}"/>
            </c:ext>
          </c:extLst>
        </c:ser>
        <c:ser>
          <c:idx val="1"/>
          <c:order val="1"/>
          <c:tx>
            <c:strRef>
              <c:f>'Figure complémentaire victimes'!$A$7</c:f>
              <c:strCache>
                <c:ptCount val="1"/>
                <c:pt idx="0">
                  <c:v>SURFACE</c:v>
                </c:pt>
              </c:strCache>
            </c:strRef>
          </c:tx>
          <c:spPr>
            <a:solidFill>
              <a:srgbClr val="F5993B"/>
            </a:solidFill>
            <a:ln>
              <a:noFill/>
            </a:ln>
            <a:effectLst/>
          </c:spPr>
          <c:invertIfNegative val="0"/>
          <c:dLbls>
            <c:dLbl>
              <c:idx val="0"/>
              <c:tx>
                <c:rich>
                  <a:bodyPr/>
                  <a:lstStyle/>
                  <a:p>
                    <a:fld id="{116D58BA-7BB9-4CD8-98DD-4E476B681B9F}" type="VALUE">
                      <a:rPr lang="en-US"/>
                      <a:pPr/>
                      <a:t>[VALEUR]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96-4FEC-B480-18ABA9E16F2D}"/>
                </c:ext>
                <c:ext xmlns:c15="http://schemas.microsoft.com/office/drawing/2012/chart" uri="{CE6537A1-D6FC-4f65-9D91-7224C49458BB}">
                  <c15:dlblFieldTable/>
                  <c15:showDataLabelsRange val="0"/>
                </c:ext>
              </c:extLst>
            </c:dLbl>
            <c:dLbl>
              <c:idx val="1"/>
              <c:tx>
                <c:rich>
                  <a:bodyPr/>
                  <a:lstStyle/>
                  <a:p>
                    <a:r>
                      <a:rPr lang="en-US"/>
                      <a:t>26%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96-4FEC-B480-18ABA9E16F2D}"/>
                </c:ext>
                <c:ext xmlns:c15="http://schemas.microsoft.com/office/drawing/2012/chart" uri="{CE6537A1-D6FC-4f65-9D91-7224C49458BB}"/>
              </c:extLst>
            </c:dLbl>
            <c:dLbl>
              <c:idx val="2"/>
              <c:tx>
                <c:rich>
                  <a:bodyPr/>
                  <a:lstStyle/>
                  <a:p>
                    <a:r>
                      <a:rPr lang="en-US"/>
                      <a:t>51%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96-4FEC-B480-18ABA9E16F2D}"/>
                </c:ext>
                <c:ext xmlns:c15="http://schemas.microsoft.com/office/drawing/2012/chart" uri="{CE6537A1-D6FC-4f65-9D91-7224C49458BB}"/>
              </c:extLst>
            </c:dLbl>
            <c:dLbl>
              <c:idx val="3"/>
              <c:tx>
                <c:rich>
                  <a:bodyPr/>
                  <a:lstStyle/>
                  <a:p>
                    <a:r>
                      <a:rPr lang="en-US"/>
                      <a:t>53%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96-4FEC-B480-18ABA9E16F2D}"/>
                </c:ext>
                <c:ext xmlns:c15="http://schemas.microsoft.com/office/drawing/2012/chart" uri="{CE6537A1-D6FC-4f65-9D91-7224C49458BB}"/>
              </c:extLst>
            </c:dLbl>
            <c:dLbl>
              <c:idx val="4"/>
              <c:tx>
                <c:rich>
                  <a:bodyPr/>
                  <a:lstStyle/>
                  <a:p>
                    <a:r>
                      <a:rPr lang="en-US"/>
                      <a:t>25%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96-4FEC-B480-18ABA9E16F2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complémentaire victimes'!$B$5:$F$5</c:f>
              <c:strCache>
                <c:ptCount val="5"/>
                <c:pt idx="0">
                  <c:v>Vols sans violence</c:v>
                </c:pt>
                <c:pt idx="1">
                  <c:v>Vols violents</c:v>
                </c:pt>
                <c:pt idx="2">
                  <c:v>Coups et blessures volontaires</c:v>
                </c:pt>
                <c:pt idx="3">
                  <c:v>Violences sexuelles</c:v>
                </c:pt>
                <c:pt idx="4">
                  <c:v>Outrages et violences contre dépositaires de l'autorité publique </c:v>
                </c:pt>
              </c:strCache>
            </c:strRef>
          </c:cat>
          <c:val>
            <c:numRef>
              <c:f>'Figure complémentaire victimes'!$B$7:$F$7</c:f>
              <c:numCache>
                <c:formatCode>0</c:formatCode>
                <c:ptCount val="5"/>
                <c:pt idx="0">
                  <c:v>30.33239846265711</c:v>
                </c:pt>
                <c:pt idx="1">
                  <c:v>26.034317568156084</c:v>
                </c:pt>
                <c:pt idx="2">
                  <c:v>51.341184167484464</c:v>
                </c:pt>
                <c:pt idx="3">
                  <c:v>52.848722986247544</c:v>
                </c:pt>
                <c:pt idx="4">
                  <c:v>25.497127706584184</c:v>
                </c:pt>
              </c:numCache>
            </c:numRef>
          </c:val>
          <c:extLst xmlns:c16r2="http://schemas.microsoft.com/office/drawing/2015/06/chart">
            <c:ext xmlns:c16="http://schemas.microsoft.com/office/drawing/2014/chart" uri="{C3380CC4-5D6E-409C-BE32-E72D297353CC}">
              <c16:uniqueId val="{0000000B-4296-4FEC-B480-18ABA9E16F2D}"/>
            </c:ext>
          </c:extLst>
        </c:ser>
        <c:ser>
          <c:idx val="2"/>
          <c:order val="2"/>
          <c:tx>
            <c:strRef>
              <c:f>'Figure complémentaire victimes'!$A$8</c:f>
              <c:strCache>
                <c:ptCount val="1"/>
                <c:pt idx="0">
                  <c:v>METROPOLITAIN</c:v>
                </c:pt>
              </c:strCache>
            </c:strRef>
          </c:tx>
          <c:spPr>
            <a:solidFill>
              <a:schemeClr val="accent3"/>
            </a:solidFill>
            <a:ln>
              <a:noFill/>
            </a:ln>
            <a:effectLst/>
          </c:spPr>
          <c:invertIfNegative val="0"/>
          <c:dLbls>
            <c:dLbl>
              <c:idx val="0"/>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296-4FEC-B480-18ABA9E16F2D}"/>
                </c:ext>
                <c:ext xmlns:c15="http://schemas.microsoft.com/office/drawing/2012/chart" uri="{CE6537A1-D6FC-4f65-9D91-7224C49458BB}"/>
              </c:extLst>
            </c:dLbl>
            <c:dLbl>
              <c:idx val="1"/>
              <c:tx>
                <c:rich>
                  <a:bodyPr/>
                  <a:lstStyle/>
                  <a:p>
                    <a:r>
                      <a:rPr lang="en-US"/>
                      <a:t>46%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4296-4FEC-B480-18ABA9E16F2D}"/>
                </c:ext>
                <c:ext xmlns:c15="http://schemas.microsoft.com/office/drawing/2012/chart" uri="{CE6537A1-D6FC-4f65-9D91-7224C49458BB}"/>
              </c:extLst>
            </c:dLbl>
            <c:dLbl>
              <c:idx val="2"/>
              <c:tx>
                <c:rich>
                  <a:bodyPr/>
                  <a:lstStyle/>
                  <a:p>
                    <a:r>
                      <a:rPr lang="en-US"/>
                      <a:t>19%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4296-4FEC-B480-18ABA9E16F2D}"/>
                </c:ext>
                <c:ext xmlns:c15="http://schemas.microsoft.com/office/drawing/2012/chart" uri="{CE6537A1-D6FC-4f65-9D91-7224C49458BB}"/>
              </c:extLst>
            </c:dLbl>
            <c:dLbl>
              <c:idx val="3"/>
              <c:tx>
                <c:rich>
                  <a:bodyPr/>
                  <a:lstStyle/>
                  <a:p>
                    <a:r>
                      <a:rPr lang="en-US"/>
                      <a:t>22%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96-4FEC-B480-18ABA9E16F2D}"/>
                </c:ext>
                <c:ext xmlns:c15="http://schemas.microsoft.com/office/drawing/2012/chart" uri="{CE6537A1-D6FC-4f65-9D91-7224C49458BB}"/>
              </c:extLst>
            </c:dLbl>
            <c:dLbl>
              <c:idx val="4"/>
              <c:tx>
                <c:rich>
                  <a:bodyPr/>
                  <a:lstStyle/>
                  <a:p>
                    <a:r>
                      <a:rPr lang="en-US"/>
                      <a:t>12%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96-4FEC-B480-18ABA9E16F2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complémentaire victimes'!$B$5:$F$5</c:f>
              <c:strCache>
                <c:ptCount val="5"/>
                <c:pt idx="0">
                  <c:v>Vols sans violence</c:v>
                </c:pt>
                <c:pt idx="1">
                  <c:v>Vols violents</c:v>
                </c:pt>
                <c:pt idx="2">
                  <c:v>Coups et blessures volontaires</c:v>
                </c:pt>
                <c:pt idx="3">
                  <c:v>Violences sexuelles</c:v>
                </c:pt>
                <c:pt idx="4">
                  <c:v>Outrages et violences contre dépositaires de l'autorité publique </c:v>
                </c:pt>
              </c:strCache>
            </c:strRef>
          </c:cat>
          <c:val>
            <c:numRef>
              <c:f>'Figure complémentaire victimes'!$B$8:$F$8</c:f>
              <c:numCache>
                <c:formatCode>0</c:formatCode>
                <c:ptCount val="5"/>
                <c:pt idx="0">
                  <c:v>41.456320764516462</c:v>
                </c:pt>
                <c:pt idx="1">
                  <c:v>46.48549777893912</c:v>
                </c:pt>
                <c:pt idx="2">
                  <c:v>18.694798822374878</c:v>
                </c:pt>
                <c:pt idx="3">
                  <c:v>21.741977734119189</c:v>
                </c:pt>
                <c:pt idx="4">
                  <c:v>12.372956252761821</c:v>
                </c:pt>
              </c:numCache>
            </c:numRef>
          </c:val>
          <c:extLst xmlns:c16r2="http://schemas.microsoft.com/office/drawing/2015/06/chart">
            <c:ext xmlns:c16="http://schemas.microsoft.com/office/drawing/2014/chart" uri="{C3380CC4-5D6E-409C-BE32-E72D297353CC}">
              <c16:uniqueId val="{00000011-4296-4FEC-B480-18ABA9E16F2D}"/>
            </c:ext>
          </c:extLst>
        </c:ser>
        <c:dLbls>
          <c:showLegendKey val="0"/>
          <c:showVal val="0"/>
          <c:showCatName val="0"/>
          <c:showSerName val="0"/>
          <c:showPercent val="0"/>
          <c:showBubbleSize val="0"/>
        </c:dLbls>
        <c:gapWidth val="150"/>
        <c:overlap val="100"/>
        <c:axId val="415263872"/>
        <c:axId val="415265048"/>
      </c:barChart>
      <c:catAx>
        <c:axId val="41526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15265048"/>
        <c:crosses val="autoZero"/>
        <c:auto val="1"/>
        <c:lblAlgn val="ctr"/>
        <c:lblOffset val="100"/>
        <c:noMultiLvlLbl val="0"/>
      </c:catAx>
      <c:valAx>
        <c:axId val="4152650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15263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936686383806882"/>
          <c:y val="0.10590297180594362"/>
          <c:w val="0.55095709569500573"/>
          <c:h val="0.68761216431523775"/>
        </c:manualLayout>
      </c:layout>
      <c:barChart>
        <c:barDir val="bar"/>
        <c:grouping val="stacked"/>
        <c:varyColors val="0"/>
        <c:ser>
          <c:idx val="0"/>
          <c:order val="0"/>
          <c:tx>
            <c:v>Femme</c:v>
          </c:tx>
          <c:spPr>
            <a:solidFill>
              <a:srgbClr val="F5993B"/>
            </a:solidFill>
            <a:ln>
              <a:noFill/>
            </a:ln>
            <a:effectLst/>
          </c:spPr>
          <c:invertIfNegative val="0"/>
          <c:dLbls>
            <c:dLbl>
              <c:idx val="0"/>
              <c:layout>
                <c:manualLayout>
                  <c:x val="2.802428977733488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2F0-4151-8BB8-DF29480CDFC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complémentaire victimes'!$A$65:$A$70</c:f>
              <c:strCache>
                <c:ptCount val="6"/>
                <c:pt idx="0">
                  <c:v>Moins de 13 ans</c:v>
                </c:pt>
                <c:pt idx="1">
                  <c:v>13 à 17 ans</c:v>
                </c:pt>
                <c:pt idx="2">
                  <c:v>18 à 29 ans </c:v>
                </c:pt>
                <c:pt idx="3">
                  <c:v>30 à 44 ans</c:v>
                </c:pt>
                <c:pt idx="4">
                  <c:v>45 à 59 ans</c:v>
                </c:pt>
                <c:pt idx="5">
                  <c:v>60 ans et plus</c:v>
                </c:pt>
              </c:strCache>
            </c:strRef>
          </c:cat>
          <c:val>
            <c:numRef>
              <c:f>'Figure complémentaire victimes'!$B$65:$B$70</c:f>
              <c:numCache>
                <c:formatCode>0%</c:formatCode>
                <c:ptCount val="6"/>
                <c:pt idx="0">
                  <c:v>1.5216622552749173E-3</c:v>
                </c:pt>
                <c:pt idx="1">
                  <c:v>1.5559532356754788E-2</c:v>
                </c:pt>
                <c:pt idx="2">
                  <c:v>0.2032490703929532</c:v>
                </c:pt>
                <c:pt idx="3">
                  <c:v>0.13305971988555385</c:v>
                </c:pt>
                <c:pt idx="4">
                  <c:v>0.11650360591090775</c:v>
                </c:pt>
                <c:pt idx="5">
                  <c:v>0.1193647595880796</c:v>
                </c:pt>
              </c:numCache>
            </c:numRef>
          </c:val>
          <c:extLst xmlns:c16r2="http://schemas.microsoft.com/office/drawing/2015/06/chart">
            <c:ext xmlns:c16="http://schemas.microsoft.com/office/drawing/2014/chart" uri="{C3380CC4-5D6E-409C-BE32-E72D297353CC}">
              <c16:uniqueId val="{00000002-C2F0-4151-8BB8-DF29480CDFC2}"/>
            </c:ext>
          </c:extLst>
        </c:ser>
        <c:ser>
          <c:idx val="1"/>
          <c:order val="1"/>
          <c:tx>
            <c:v>Homme</c:v>
          </c:tx>
          <c:spPr>
            <a:solidFill>
              <a:srgbClr val="3164A1"/>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3-C2F0-4151-8BB8-DF29480CDFC2}"/>
                </c:ext>
                <c:ext xmlns:c15="http://schemas.microsoft.com/office/drawing/2012/chart" uri="{CE6537A1-D6FC-4f65-9D91-7224C49458BB}"/>
              </c:extLst>
            </c:dLbl>
            <c:dLbl>
              <c:idx val="1"/>
              <c:layout>
                <c:manualLayout>
                  <c:x val="2.8024289777334933E-2"/>
                  <c:y val="-1.0752563957506621E-1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2F0-4151-8BB8-DF29480CDFC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complémentaire victimes'!$A$65:$A$70</c:f>
              <c:strCache>
                <c:ptCount val="6"/>
                <c:pt idx="0">
                  <c:v>Moins de 13 ans</c:v>
                </c:pt>
                <c:pt idx="1">
                  <c:v>13 à 17 ans</c:v>
                </c:pt>
                <c:pt idx="2">
                  <c:v>18 à 29 ans </c:v>
                </c:pt>
                <c:pt idx="3">
                  <c:v>30 à 44 ans</c:v>
                </c:pt>
                <c:pt idx="4">
                  <c:v>45 à 59 ans</c:v>
                </c:pt>
                <c:pt idx="5">
                  <c:v>60 ans et plus</c:v>
                </c:pt>
              </c:strCache>
            </c:strRef>
          </c:cat>
          <c:val>
            <c:numRef>
              <c:f>'Figure complémentaire victimes'!$C$65:$C$70</c:f>
              <c:numCache>
                <c:formatCode>0%</c:formatCode>
                <c:ptCount val="6"/>
                <c:pt idx="0">
                  <c:v>1.2859117650210567E-3</c:v>
                </c:pt>
                <c:pt idx="1">
                  <c:v>1.24519122579539E-2</c:v>
                </c:pt>
                <c:pt idx="2">
                  <c:v>0.11873251963694424</c:v>
                </c:pt>
                <c:pt idx="3">
                  <c:v>9.3442921591530129E-2</c:v>
                </c:pt>
                <c:pt idx="4">
                  <c:v>9.1503338012623364E-2</c:v>
                </c:pt>
                <c:pt idx="5">
                  <c:v>9.3325046346403193E-2</c:v>
                </c:pt>
              </c:numCache>
            </c:numRef>
          </c:val>
          <c:extLst xmlns:c16r2="http://schemas.microsoft.com/office/drawing/2015/06/chart">
            <c:ext xmlns:c16="http://schemas.microsoft.com/office/drawing/2014/chart" uri="{C3380CC4-5D6E-409C-BE32-E72D297353CC}">
              <c16:uniqueId val="{00000006-C2F0-4151-8BB8-DF29480CDFC2}"/>
            </c:ext>
          </c:extLst>
        </c:ser>
        <c:dLbls>
          <c:showLegendKey val="0"/>
          <c:showVal val="0"/>
          <c:showCatName val="0"/>
          <c:showSerName val="0"/>
          <c:showPercent val="0"/>
          <c:showBubbleSize val="0"/>
        </c:dLbls>
        <c:gapWidth val="41"/>
        <c:overlap val="100"/>
        <c:axId val="415265832"/>
        <c:axId val="415269752"/>
      </c:barChart>
      <c:catAx>
        <c:axId val="415265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269752"/>
        <c:crosses val="autoZero"/>
        <c:auto val="1"/>
        <c:lblAlgn val="ctr"/>
        <c:lblOffset val="100"/>
        <c:noMultiLvlLbl val="0"/>
      </c:catAx>
      <c:valAx>
        <c:axId val="41526975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France entière</a:t>
                </a:r>
              </a:p>
            </c:rich>
          </c:tx>
          <c:layout>
            <c:manualLayout>
              <c:xMode val="edge"/>
              <c:yMode val="edge"/>
              <c:x val="2.1373191486571266E-2"/>
              <c:y val="1.4900073744356434E-2"/>
            </c:manualLayout>
          </c:layout>
          <c:overlay val="0"/>
          <c:spPr>
            <a:solidFill>
              <a:srgbClr val="F5993B">
                <a:alpha val="75000"/>
              </a:srgb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265832"/>
        <c:crosses val="autoZero"/>
        <c:crossBetween val="between"/>
      </c:valAx>
      <c:spPr>
        <a:noFill/>
        <a:ln>
          <a:noFill/>
        </a:ln>
        <a:effectLst/>
      </c:spPr>
    </c:plotArea>
    <c:legend>
      <c:legendPos val="b"/>
      <c:layout>
        <c:manualLayout>
          <c:xMode val="edge"/>
          <c:yMode val="edge"/>
          <c:x val="0.42037251121688746"/>
          <c:y val="0.87456854550072738"/>
          <c:w val="0.53759105411711017"/>
          <c:h val="9.89742997667813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360766238979086E-2"/>
          <c:y val="0.12936351723442746"/>
          <c:w val="0.97985423682731065"/>
          <c:h val="0.81664437534517953"/>
        </c:manualLayout>
      </c:layout>
      <c:barChart>
        <c:barDir val="bar"/>
        <c:grouping val="stacked"/>
        <c:varyColors val="0"/>
        <c:ser>
          <c:idx val="0"/>
          <c:order val="0"/>
          <c:spPr>
            <a:solidFill>
              <a:srgbClr val="F5993B"/>
            </a:solidFill>
            <a:ln>
              <a:noFill/>
            </a:ln>
            <a:effectLst/>
          </c:spPr>
          <c:invertIfNegative val="0"/>
          <c:dLbls>
            <c:dLbl>
              <c:idx val="0"/>
              <c:layout>
                <c:manualLayout>
                  <c:x val="2.76704557657106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5C-4EA6-97CB-B9B185B0856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complémentaire victimes'!$D$65:$D$70</c:f>
              <c:numCache>
                <c:formatCode>0%</c:formatCode>
                <c:ptCount val="6"/>
                <c:pt idx="0">
                  <c:v>2.1515015688032273E-3</c:v>
                </c:pt>
                <c:pt idx="1">
                  <c:v>2.3218287763334827E-2</c:v>
                </c:pt>
                <c:pt idx="2">
                  <c:v>0.25486329000448227</c:v>
                </c:pt>
                <c:pt idx="3">
                  <c:v>0.13778574630210669</c:v>
                </c:pt>
                <c:pt idx="4">
                  <c:v>9.3769610040340651E-2</c:v>
                </c:pt>
                <c:pt idx="5">
                  <c:v>6.2214253697893324E-2</c:v>
                </c:pt>
              </c:numCache>
            </c:numRef>
          </c:val>
          <c:extLst xmlns:c16r2="http://schemas.microsoft.com/office/drawing/2015/06/chart">
            <c:ext xmlns:c16="http://schemas.microsoft.com/office/drawing/2014/chart" uri="{C3380CC4-5D6E-409C-BE32-E72D297353CC}">
              <c16:uniqueId val="{00000004-3F5C-4EA6-97CB-B9B185B08563}"/>
            </c:ext>
          </c:extLst>
        </c:ser>
        <c:ser>
          <c:idx val="1"/>
          <c:order val="1"/>
          <c:spPr>
            <a:solidFill>
              <a:srgbClr val="3164A1"/>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5-3F5C-4EA6-97CB-B9B185B0856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complémentaire victimes'!$E$65:$E$70</c:f>
              <c:numCache>
                <c:formatCode>0%</c:formatCode>
                <c:ptCount val="6"/>
                <c:pt idx="0">
                  <c:v>3.2272523532048407E-3</c:v>
                </c:pt>
                <c:pt idx="1">
                  <c:v>5.0291349170775435E-2</c:v>
                </c:pt>
                <c:pt idx="2">
                  <c:v>0.16978933213805469</c:v>
                </c:pt>
                <c:pt idx="3">
                  <c:v>9.4935006723442406E-2</c:v>
                </c:pt>
                <c:pt idx="4">
                  <c:v>6.7951591214701929E-2</c:v>
                </c:pt>
                <c:pt idx="5">
                  <c:v>3.9802779022859704E-2</c:v>
                </c:pt>
              </c:numCache>
            </c:numRef>
          </c:val>
          <c:extLst xmlns:c16r2="http://schemas.microsoft.com/office/drawing/2015/06/chart">
            <c:ext xmlns:c16="http://schemas.microsoft.com/office/drawing/2014/chart" uri="{C3380CC4-5D6E-409C-BE32-E72D297353CC}">
              <c16:uniqueId val="{00000009-3F5C-4EA6-97CB-B9B185B08563}"/>
            </c:ext>
          </c:extLst>
        </c:ser>
        <c:dLbls>
          <c:showLegendKey val="0"/>
          <c:showVal val="0"/>
          <c:showCatName val="0"/>
          <c:showSerName val="0"/>
          <c:showPercent val="0"/>
          <c:showBubbleSize val="0"/>
        </c:dLbls>
        <c:gapWidth val="41"/>
        <c:overlap val="100"/>
        <c:axId val="415267008"/>
        <c:axId val="415268576"/>
      </c:barChart>
      <c:catAx>
        <c:axId val="415267008"/>
        <c:scaling>
          <c:orientation val="minMax"/>
        </c:scaling>
        <c:delete val="1"/>
        <c:axPos val="l"/>
        <c:numFmt formatCode="General" sourceLinked="1"/>
        <c:majorTickMark val="none"/>
        <c:minorTickMark val="none"/>
        <c:tickLblPos val="nextTo"/>
        <c:crossAx val="415268576"/>
        <c:crosses val="autoZero"/>
        <c:auto val="1"/>
        <c:lblAlgn val="ctr"/>
        <c:lblOffset val="100"/>
        <c:noMultiLvlLbl val="0"/>
      </c:catAx>
      <c:valAx>
        <c:axId val="415268576"/>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26700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F5993B"/>
            </a:solidFill>
            <a:ln>
              <a:noFill/>
            </a:ln>
            <a:effectLst/>
          </c:spPr>
          <c:invertIfNegative val="0"/>
          <c:dLbls>
            <c:dLbl>
              <c:idx val="0"/>
              <c:layout>
                <c:manualLayout>
                  <c:x val="1.995007767963316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F1E-45B8-ACA1-3A8E74A7A92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complémentaire victimes'!$F$65:$F$70</c:f>
              <c:numCache>
                <c:formatCode>0%</c:formatCode>
                <c:ptCount val="6"/>
                <c:pt idx="0">
                  <c:v>1.5057721264848587E-3</c:v>
                </c:pt>
                <c:pt idx="1">
                  <c:v>5.1028944286431323E-2</c:v>
                </c:pt>
                <c:pt idx="2">
                  <c:v>0.13535218336958341</c:v>
                </c:pt>
                <c:pt idx="3">
                  <c:v>9.6202108080977081E-2</c:v>
                </c:pt>
                <c:pt idx="4">
                  <c:v>5.8557804918855615E-2</c:v>
                </c:pt>
                <c:pt idx="5">
                  <c:v>1.3719257152417601E-2</c:v>
                </c:pt>
              </c:numCache>
            </c:numRef>
          </c:val>
          <c:extLst xmlns:c16r2="http://schemas.microsoft.com/office/drawing/2015/06/chart">
            <c:ext xmlns:c16="http://schemas.microsoft.com/office/drawing/2014/chart" uri="{C3380CC4-5D6E-409C-BE32-E72D297353CC}">
              <c16:uniqueId val="{00000001-0F1E-45B8-ACA1-3A8E74A7A929}"/>
            </c:ext>
          </c:extLst>
        </c:ser>
        <c:ser>
          <c:idx val="1"/>
          <c:order val="1"/>
          <c:spPr>
            <a:solidFill>
              <a:srgbClr val="3164A1"/>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2-0F1E-45B8-ACA1-3A8E74A7A929}"/>
                </c:ext>
                <c:ext xmlns:c15="http://schemas.microsoft.com/office/drawing/2012/chart" uri="{CE6537A1-D6FC-4f65-9D91-7224C49458BB}"/>
              </c:extLst>
            </c:dLbl>
            <c:dLbl>
              <c:idx val="5"/>
              <c:layout>
                <c:manualLayout>
                  <c:x val="7.481279129862439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1E-45B8-ACA1-3A8E74A7A92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complémentaire victimes'!$G$65:$G$70</c:f>
              <c:numCache>
                <c:formatCode>0%</c:formatCode>
                <c:ptCount val="6"/>
                <c:pt idx="0">
                  <c:v>4.1827003513468294E-3</c:v>
                </c:pt>
                <c:pt idx="1">
                  <c:v>8.0140538731805253E-2</c:v>
                </c:pt>
                <c:pt idx="2">
                  <c:v>0.16814455412414256</c:v>
                </c:pt>
                <c:pt idx="3">
                  <c:v>0.22302158273381295</c:v>
                </c:pt>
                <c:pt idx="4">
                  <c:v>0.14455412414254643</c:v>
                </c:pt>
                <c:pt idx="5">
                  <c:v>2.359042998159612E-2</c:v>
                </c:pt>
              </c:numCache>
            </c:numRef>
          </c:val>
          <c:extLst xmlns:c16r2="http://schemas.microsoft.com/office/drawing/2015/06/chart">
            <c:ext xmlns:c16="http://schemas.microsoft.com/office/drawing/2014/chart" uri="{C3380CC4-5D6E-409C-BE32-E72D297353CC}">
              <c16:uniqueId val="{00000004-0F1E-45B8-ACA1-3A8E74A7A929}"/>
            </c:ext>
          </c:extLst>
        </c:ser>
        <c:dLbls>
          <c:showLegendKey val="0"/>
          <c:showVal val="0"/>
          <c:showCatName val="0"/>
          <c:showSerName val="0"/>
          <c:showPercent val="0"/>
          <c:showBubbleSize val="0"/>
        </c:dLbls>
        <c:gapWidth val="41"/>
        <c:overlap val="100"/>
        <c:axId val="415264656"/>
        <c:axId val="415266224"/>
      </c:barChart>
      <c:catAx>
        <c:axId val="415264656"/>
        <c:scaling>
          <c:orientation val="minMax"/>
        </c:scaling>
        <c:delete val="1"/>
        <c:axPos val="l"/>
        <c:numFmt formatCode="General" sourceLinked="1"/>
        <c:majorTickMark val="none"/>
        <c:minorTickMark val="none"/>
        <c:tickLblPos val="nextTo"/>
        <c:crossAx val="415266224"/>
        <c:crosses val="autoZero"/>
        <c:auto val="1"/>
        <c:lblAlgn val="ctr"/>
        <c:lblOffset val="100"/>
        <c:noMultiLvlLbl val="0"/>
      </c:catAx>
      <c:valAx>
        <c:axId val="415266224"/>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2646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F5993B"/>
            </a:solidFill>
            <a:ln>
              <a:noFill/>
            </a:ln>
            <a:effectLst/>
          </c:spPr>
          <c:invertIfNegative val="0"/>
          <c:dLbls>
            <c:dLbl>
              <c:idx val="5"/>
              <c:layout>
                <c:manualLayout>
                  <c:x val="1.414534809251280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BC-458C-97D0-2F6A2396E3B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complémentaire victimes'!$H$65:$H$70</c:f>
              <c:numCache>
                <c:formatCode>0%</c:formatCode>
                <c:ptCount val="6"/>
                <c:pt idx="0">
                  <c:v>5.7768924302788842E-2</c:v>
                </c:pt>
                <c:pt idx="1">
                  <c:v>0.30013280212483401</c:v>
                </c:pt>
                <c:pt idx="2">
                  <c:v>0.44023904382470119</c:v>
                </c:pt>
                <c:pt idx="3">
                  <c:v>0.11022576361221779</c:v>
                </c:pt>
                <c:pt idx="4">
                  <c:v>2.8552456839309428E-2</c:v>
                </c:pt>
                <c:pt idx="5">
                  <c:v>3.9840637450199202E-3</c:v>
                </c:pt>
              </c:numCache>
            </c:numRef>
          </c:val>
          <c:extLst xmlns:c16r2="http://schemas.microsoft.com/office/drawing/2015/06/chart">
            <c:ext xmlns:c16="http://schemas.microsoft.com/office/drawing/2014/chart" uri="{C3380CC4-5D6E-409C-BE32-E72D297353CC}">
              <c16:uniqueId val="{00000000-E0BC-458C-97D0-2F6A2396E3B4}"/>
            </c:ext>
          </c:extLst>
        </c:ser>
        <c:ser>
          <c:idx val="1"/>
          <c:order val="1"/>
          <c:spPr>
            <a:solidFill>
              <a:srgbClr val="3164A1"/>
            </a:solidFill>
            <a:ln>
              <a:noFill/>
            </a:ln>
            <a:effectLst/>
          </c:spPr>
          <c:invertIfNegative val="0"/>
          <c:dLbls>
            <c:dLbl>
              <c:idx val="2"/>
              <c:layout>
                <c:manualLayout>
                  <c:x val="9.4302320616752033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BC-458C-97D0-2F6A2396E3B4}"/>
                </c:ext>
                <c:ext xmlns:c15="http://schemas.microsoft.com/office/drawing/2012/chart" uri="{CE6537A1-D6FC-4f65-9D91-7224C49458BB}"/>
              </c:extLst>
            </c:dLbl>
            <c:dLbl>
              <c:idx val="4"/>
              <c:layout>
                <c:manualLayout>
                  <c:x val="4.2436044277538415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BC-458C-97D0-2F6A2396E3B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3-E0BC-458C-97D0-2F6A2396E3B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complémentaire victimes'!$I$65:$I$70</c:f>
              <c:numCache>
                <c:formatCode>0%</c:formatCode>
                <c:ptCount val="6"/>
                <c:pt idx="0">
                  <c:v>1.1288180610889775E-2</c:v>
                </c:pt>
                <c:pt idx="1">
                  <c:v>2.1912350597609563E-2</c:v>
                </c:pt>
                <c:pt idx="2">
                  <c:v>2.0584329349269587E-2</c:v>
                </c:pt>
                <c:pt idx="3">
                  <c:v>3.3200531208499337E-3</c:v>
                </c:pt>
                <c:pt idx="4">
                  <c:v>1.9920318725099601E-3</c:v>
                </c:pt>
                <c:pt idx="5">
                  <c:v>0</c:v>
                </c:pt>
              </c:numCache>
            </c:numRef>
          </c:val>
          <c:extLst xmlns:c16r2="http://schemas.microsoft.com/office/drawing/2015/06/chart">
            <c:ext xmlns:c16="http://schemas.microsoft.com/office/drawing/2014/chart" uri="{C3380CC4-5D6E-409C-BE32-E72D297353CC}">
              <c16:uniqueId val="{00000001-E0BC-458C-97D0-2F6A2396E3B4}"/>
            </c:ext>
          </c:extLst>
        </c:ser>
        <c:dLbls>
          <c:showLegendKey val="0"/>
          <c:showVal val="0"/>
          <c:showCatName val="0"/>
          <c:showSerName val="0"/>
          <c:showPercent val="0"/>
          <c:showBubbleSize val="0"/>
        </c:dLbls>
        <c:gapWidth val="41"/>
        <c:overlap val="100"/>
        <c:axId val="415266616"/>
        <c:axId val="415267400"/>
      </c:barChart>
      <c:catAx>
        <c:axId val="415266616"/>
        <c:scaling>
          <c:orientation val="minMax"/>
        </c:scaling>
        <c:delete val="1"/>
        <c:axPos val="l"/>
        <c:numFmt formatCode="General" sourceLinked="1"/>
        <c:majorTickMark val="none"/>
        <c:minorTickMark val="none"/>
        <c:tickLblPos val="nextTo"/>
        <c:crossAx val="415267400"/>
        <c:crosses val="autoZero"/>
        <c:auto val="1"/>
        <c:lblAlgn val="ctr"/>
        <c:lblOffset val="100"/>
        <c:noMultiLvlLbl val="0"/>
      </c:catAx>
      <c:valAx>
        <c:axId val="415267400"/>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2666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666064960123E-3"/>
          <c:y val="9.5674548647401159E-2"/>
          <c:w val="0.97985423682731065"/>
          <c:h val="0.81664437534517953"/>
        </c:manualLayout>
      </c:layout>
      <c:barChart>
        <c:barDir val="bar"/>
        <c:grouping val="stacked"/>
        <c:varyColors val="0"/>
        <c:ser>
          <c:idx val="0"/>
          <c:order val="0"/>
          <c:spPr>
            <a:solidFill>
              <a:srgbClr val="F5993B"/>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0-1CC8-4617-918B-2D92D9D31AC7}"/>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6-1CC8-4617-918B-2D92D9D31AC7}"/>
                </c:ext>
                <c:ext xmlns:c15="http://schemas.microsoft.com/office/drawing/2012/chart" uri="{CE6537A1-D6FC-4f65-9D91-7224C49458BB}"/>
              </c:extLst>
            </c:dLbl>
            <c:dLbl>
              <c:idx val="3"/>
              <c:layout>
                <c:manualLayout>
                  <c:x val="0"/>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C8-4617-918B-2D92D9D31AC7}"/>
                </c:ext>
                <c:ext xmlns:c15="http://schemas.microsoft.com/office/drawing/2012/chart" uri="{CE6537A1-D6FC-4f65-9D91-7224C49458BB}"/>
              </c:extLst>
            </c:dLbl>
            <c:dLbl>
              <c:idx val="5"/>
              <c:layout>
                <c:manualLayout>
                  <c:x val="0"/>
                  <c:y val="6.06401434566473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C8-4617-918B-2D92D9D31AC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complémentaire victimes'!$J$65:$J$70</c:f>
              <c:numCache>
                <c:formatCode>0%</c:formatCode>
                <c:ptCount val="6"/>
                <c:pt idx="0">
                  <c:v>0</c:v>
                </c:pt>
                <c:pt idx="1">
                  <c:v>8.9345543890998434E-4</c:v>
                </c:pt>
                <c:pt idx="2">
                  <c:v>4.6012955103864196E-2</c:v>
                </c:pt>
                <c:pt idx="3">
                  <c:v>6.7232521777976326E-2</c:v>
                </c:pt>
                <c:pt idx="4">
                  <c:v>2.4123296850569579E-2</c:v>
                </c:pt>
                <c:pt idx="5">
                  <c:v>1.3401831583649765E-3</c:v>
                </c:pt>
              </c:numCache>
            </c:numRef>
          </c:val>
          <c:extLst xmlns:c16r2="http://schemas.microsoft.com/office/drawing/2015/06/chart">
            <c:ext xmlns:c16="http://schemas.microsoft.com/office/drawing/2014/chart" uri="{C3380CC4-5D6E-409C-BE32-E72D297353CC}">
              <c16:uniqueId val="{00000001-1CC8-4617-918B-2D92D9D31AC7}"/>
            </c:ext>
          </c:extLst>
        </c:ser>
        <c:ser>
          <c:idx val="1"/>
          <c:order val="1"/>
          <c:spPr>
            <a:solidFill>
              <a:srgbClr val="3164A1"/>
            </a:solidFill>
            <a:ln>
              <a:noFill/>
            </a:ln>
            <a:effectLst/>
          </c:spPr>
          <c:invertIfNegative val="0"/>
          <c:dLbls>
            <c:dLbl>
              <c:idx val="1"/>
              <c:layout>
                <c:manualLayout>
                  <c:x val="1.316269050921647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C8-4617-918B-2D92D9D31AC7}"/>
                </c:ext>
                <c:ext xmlns:c15="http://schemas.microsoft.com/office/drawing/2012/chart" uri="{CE6537A1-D6FC-4f65-9D91-7224C49458BB}"/>
              </c:extLst>
            </c:dLbl>
            <c:dLbl>
              <c:idx val="5"/>
              <c:layout>
                <c:manualLayout>
                  <c:x val="2.1937817515360791E-2"/>
                  <c:y val="-6.737793717405275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C8-4617-918B-2D92D9D31AC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complémentaire victimes'!$K$65:$K$70</c:f>
              <c:numCache>
                <c:formatCode>0%</c:formatCode>
                <c:ptCount val="6"/>
                <c:pt idx="0">
                  <c:v>6.7009157918248826E-4</c:v>
                </c:pt>
                <c:pt idx="1">
                  <c:v>3.3504578959124413E-3</c:v>
                </c:pt>
                <c:pt idx="2">
                  <c:v>0.19432655796292159</c:v>
                </c:pt>
                <c:pt idx="3">
                  <c:v>0.44985481349117712</c:v>
                </c:pt>
                <c:pt idx="4">
                  <c:v>0.2048246593701139</c:v>
                </c:pt>
                <c:pt idx="5">
                  <c:v>7.3710073710073713E-3</c:v>
                </c:pt>
              </c:numCache>
            </c:numRef>
          </c:val>
          <c:extLst xmlns:c16r2="http://schemas.microsoft.com/office/drawing/2015/06/chart">
            <c:ext xmlns:c16="http://schemas.microsoft.com/office/drawing/2014/chart" uri="{C3380CC4-5D6E-409C-BE32-E72D297353CC}">
              <c16:uniqueId val="{00000004-1CC8-4617-918B-2D92D9D31AC7}"/>
            </c:ext>
          </c:extLst>
        </c:ser>
        <c:dLbls>
          <c:showLegendKey val="0"/>
          <c:showVal val="0"/>
          <c:showCatName val="0"/>
          <c:showSerName val="0"/>
          <c:showPercent val="0"/>
          <c:showBubbleSize val="0"/>
        </c:dLbls>
        <c:gapWidth val="41"/>
        <c:overlap val="100"/>
        <c:axId val="415270536"/>
        <c:axId val="415268968"/>
      </c:barChart>
      <c:catAx>
        <c:axId val="415270536"/>
        <c:scaling>
          <c:orientation val="minMax"/>
        </c:scaling>
        <c:delete val="1"/>
        <c:axPos val="l"/>
        <c:numFmt formatCode="General" sourceLinked="1"/>
        <c:majorTickMark val="none"/>
        <c:minorTickMark val="none"/>
        <c:tickLblPos val="nextTo"/>
        <c:crossAx val="415268968"/>
        <c:crosses val="autoZero"/>
        <c:auto val="1"/>
        <c:lblAlgn val="ctr"/>
        <c:lblOffset val="100"/>
        <c:noMultiLvlLbl val="0"/>
      </c:catAx>
      <c:valAx>
        <c:axId val="41526896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52705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France</a:t>
            </a:r>
            <a:r>
              <a:rPr lang="en-US" b="1" baseline="0"/>
              <a:t> hors région Île-de-France</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'Figure 4'!$A$11</c:f>
              <c:strCache>
                <c:ptCount val="1"/>
                <c:pt idx="0">
                  <c:v>FERROVIAIRE</c:v>
                </c:pt>
              </c:strCache>
            </c:strRef>
          </c:tx>
          <c:spPr>
            <a:solidFill>
              <a:srgbClr val="334F9E"/>
            </a:solidFill>
            <a:ln>
              <a:noFill/>
            </a:ln>
            <a:effectLst/>
          </c:spPr>
          <c:invertIfNegative val="0"/>
          <c:dLbls>
            <c:dLbl>
              <c:idx val="0"/>
              <c:tx>
                <c:rich>
                  <a:bodyPr/>
                  <a:lstStyle/>
                  <a:p>
                    <a:r>
                      <a:rPr lang="en-US"/>
                      <a:t>28%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722-4535-928F-841A65CF19A7}"/>
                </c:ext>
                <c:ext xmlns:c15="http://schemas.microsoft.com/office/drawing/2012/chart" uri="{CE6537A1-D6FC-4f65-9D91-7224C49458BB}"/>
              </c:extLst>
            </c:dLbl>
            <c:dLbl>
              <c:idx val="1"/>
              <c:tx>
                <c:rich>
                  <a:bodyPr/>
                  <a:lstStyle/>
                  <a:p>
                    <a:r>
                      <a:rPr lang="en-US"/>
                      <a:t>14%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722-4535-928F-841A65CF19A7}"/>
                </c:ext>
                <c:ext xmlns:c15="http://schemas.microsoft.com/office/drawing/2012/chart" uri="{CE6537A1-D6FC-4f65-9D91-7224C49458BB}"/>
              </c:extLst>
            </c:dLbl>
            <c:dLbl>
              <c:idx val="2"/>
              <c:tx>
                <c:rich>
                  <a:bodyPr/>
                  <a:lstStyle/>
                  <a:p>
                    <a:r>
                      <a:rPr lang="en-US"/>
                      <a:t>22%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722-4535-928F-841A65CF19A7}"/>
                </c:ext>
                <c:ext xmlns:c15="http://schemas.microsoft.com/office/drawing/2012/chart" uri="{CE6537A1-D6FC-4f65-9D91-7224C49458BB}"/>
              </c:extLst>
            </c:dLbl>
            <c:dLbl>
              <c:idx val="3"/>
              <c:tx>
                <c:rich>
                  <a:bodyPr/>
                  <a:lstStyle/>
                  <a:p>
                    <a:r>
                      <a:rPr lang="en-US"/>
                      <a:t>15%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722-4535-928F-841A65CF19A7}"/>
                </c:ext>
                <c:ext xmlns:c15="http://schemas.microsoft.com/office/drawing/2012/chart" uri="{CE6537A1-D6FC-4f65-9D91-7224C49458BB}"/>
              </c:extLst>
            </c:dLbl>
            <c:dLbl>
              <c:idx val="4"/>
              <c:tx>
                <c:rich>
                  <a:bodyPr/>
                  <a:lstStyle/>
                  <a:p>
                    <a:r>
                      <a:rPr lang="en-US"/>
                      <a:t>60%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722-4535-928F-841A65CF19A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4'!$B$10:$F$10</c:f>
              <c:strCache>
                <c:ptCount val="5"/>
                <c:pt idx="0">
                  <c:v>Vols sans violence</c:v>
                </c:pt>
                <c:pt idx="1">
                  <c:v>Vols violents</c:v>
                </c:pt>
                <c:pt idx="2">
                  <c:v>Coups et blessures volontaires</c:v>
                </c:pt>
                <c:pt idx="3">
                  <c:v>Violences sexuelles</c:v>
                </c:pt>
                <c:pt idx="4">
                  <c:v>Outrages et violences contre dépositaires de l'autorité publique </c:v>
                </c:pt>
              </c:strCache>
            </c:strRef>
          </c:cat>
          <c:val>
            <c:numRef>
              <c:f>'Figure 4'!$B$11:$F$11</c:f>
              <c:numCache>
                <c:formatCode>0</c:formatCode>
                <c:ptCount val="5"/>
                <c:pt idx="0">
                  <c:v>27.716463014058601</c:v>
                </c:pt>
                <c:pt idx="1">
                  <c:v>14.121258633921718</c:v>
                </c:pt>
                <c:pt idx="2">
                  <c:v>21.99421965317919</c:v>
                </c:pt>
                <c:pt idx="3">
                  <c:v>15.144230769230768</c:v>
                </c:pt>
                <c:pt idx="4">
                  <c:v>59.714175357280808</c:v>
                </c:pt>
              </c:numCache>
            </c:numRef>
          </c:val>
          <c:extLst xmlns:c16r2="http://schemas.microsoft.com/office/drawing/2015/06/chart">
            <c:ext xmlns:c16="http://schemas.microsoft.com/office/drawing/2014/chart" uri="{C3380CC4-5D6E-409C-BE32-E72D297353CC}">
              <c16:uniqueId val="{00000005-B722-4535-928F-841A65CF19A7}"/>
            </c:ext>
          </c:extLst>
        </c:ser>
        <c:ser>
          <c:idx val="1"/>
          <c:order val="1"/>
          <c:tx>
            <c:strRef>
              <c:f>'Figure 4'!$A$12</c:f>
              <c:strCache>
                <c:ptCount val="1"/>
                <c:pt idx="0">
                  <c:v>SURFACE</c:v>
                </c:pt>
              </c:strCache>
            </c:strRef>
          </c:tx>
          <c:spPr>
            <a:solidFill>
              <a:srgbClr val="F5993B"/>
            </a:solidFill>
            <a:ln>
              <a:noFill/>
            </a:ln>
            <a:effectLst/>
          </c:spPr>
          <c:invertIfNegative val="0"/>
          <c:dLbls>
            <c:dLbl>
              <c:idx val="0"/>
              <c:tx>
                <c:rich>
                  <a:bodyPr/>
                  <a:lstStyle/>
                  <a:p>
                    <a:r>
                      <a:rPr lang="en-US"/>
                      <a:t>52%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722-4535-928F-841A65CF19A7}"/>
                </c:ext>
                <c:ext xmlns:c15="http://schemas.microsoft.com/office/drawing/2012/chart" uri="{CE6537A1-D6FC-4f65-9D91-7224C49458BB}"/>
              </c:extLst>
            </c:dLbl>
            <c:dLbl>
              <c:idx val="1"/>
              <c:layout>
                <c:manualLayout>
                  <c:x val="-4.0808283912184285E-17"/>
                  <c:y val="-3.4497623602676472E-3"/>
                </c:manualLayout>
              </c:layout>
              <c:tx>
                <c:rich>
                  <a:bodyPr/>
                  <a:lstStyle/>
                  <a:p>
                    <a:r>
                      <a:rPr lang="en-US"/>
                      <a:t>60%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722-4535-928F-841A65CF19A7}"/>
                </c:ext>
                <c:ext xmlns:c15="http://schemas.microsoft.com/office/drawing/2012/chart" uri="{CE6537A1-D6FC-4f65-9D91-7224C49458BB}"/>
              </c:extLst>
            </c:dLbl>
            <c:dLbl>
              <c:idx val="2"/>
              <c:tx>
                <c:rich>
                  <a:bodyPr/>
                  <a:lstStyle/>
                  <a:p>
                    <a:r>
                      <a:rPr lang="en-US"/>
                      <a:t>65%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722-4535-928F-841A65CF19A7}"/>
                </c:ext>
                <c:ext xmlns:c15="http://schemas.microsoft.com/office/drawing/2012/chart" uri="{CE6537A1-D6FC-4f65-9D91-7224C49458BB}"/>
              </c:extLst>
            </c:dLbl>
            <c:dLbl>
              <c:idx val="3"/>
              <c:tx>
                <c:rich>
                  <a:bodyPr/>
                  <a:lstStyle/>
                  <a:p>
                    <a:r>
                      <a:rPr lang="en-US"/>
                      <a:t>73%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722-4535-928F-841A65CF19A7}"/>
                </c:ext>
                <c:ext xmlns:c15="http://schemas.microsoft.com/office/drawing/2012/chart" uri="{CE6537A1-D6FC-4f65-9D91-7224C49458BB}"/>
              </c:extLst>
            </c:dLbl>
            <c:dLbl>
              <c:idx val="4"/>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722-4535-928F-841A65CF19A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4'!$B$10:$F$10</c:f>
              <c:strCache>
                <c:ptCount val="5"/>
                <c:pt idx="0">
                  <c:v>Vols sans violence</c:v>
                </c:pt>
                <c:pt idx="1">
                  <c:v>Vols violents</c:v>
                </c:pt>
                <c:pt idx="2">
                  <c:v>Coups et blessures volontaires</c:v>
                </c:pt>
                <c:pt idx="3">
                  <c:v>Violences sexuelles</c:v>
                </c:pt>
                <c:pt idx="4">
                  <c:v>Outrages et violences contre dépositaires de l'autorité publique </c:v>
                </c:pt>
              </c:strCache>
            </c:strRef>
          </c:cat>
          <c:val>
            <c:numRef>
              <c:f>'Figure 4'!$B$12:$F$12</c:f>
              <c:numCache>
                <c:formatCode>0</c:formatCode>
                <c:ptCount val="5"/>
                <c:pt idx="0">
                  <c:v>52.000394166338197</c:v>
                </c:pt>
                <c:pt idx="1">
                  <c:v>59.746738296239442</c:v>
                </c:pt>
                <c:pt idx="2">
                  <c:v>65.317919075144502</c:v>
                </c:pt>
                <c:pt idx="3">
                  <c:v>73.4375</c:v>
                </c:pt>
                <c:pt idx="4">
                  <c:v>34.144457319428348</c:v>
                </c:pt>
              </c:numCache>
            </c:numRef>
          </c:val>
          <c:extLst xmlns:c16r2="http://schemas.microsoft.com/office/drawing/2015/06/chart">
            <c:ext xmlns:c16="http://schemas.microsoft.com/office/drawing/2014/chart" uri="{C3380CC4-5D6E-409C-BE32-E72D297353CC}">
              <c16:uniqueId val="{0000000B-B722-4535-928F-841A65CF19A7}"/>
            </c:ext>
          </c:extLst>
        </c:ser>
        <c:ser>
          <c:idx val="2"/>
          <c:order val="2"/>
          <c:tx>
            <c:strRef>
              <c:f>'Figure 4'!$A$13</c:f>
              <c:strCache>
                <c:ptCount val="1"/>
                <c:pt idx="0">
                  <c:v>METROPOLITAIN</c:v>
                </c:pt>
              </c:strCache>
            </c:strRef>
          </c:tx>
          <c:spPr>
            <a:solidFill>
              <a:schemeClr val="accent3"/>
            </a:solidFill>
            <a:ln>
              <a:noFill/>
            </a:ln>
            <a:effectLst/>
          </c:spPr>
          <c:invertIfNegative val="0"/>
          <c:dLbls>
            <c:dLbl>
              <c:idx val="0"/>
              <c:tx>
                <c:rich>
                  <a:bodyPr/>
                  <a:lstStyle/>
                  <a:p>
                    <a:r>
                      <a:rPr lang="en-US"/>
                      <a:t>20%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722-4535-928F-841A65CF19A7}"/>
                </c:ext>
                <c:ext xmlns:c15="http://schemas.microsoft.com/office/drawing/2012/chart" uri="{CE6537A1-D6FC-4f65-9D91-7224C49458BB}"/>
              </c:extLst>
            </c:dLbl>
            <c:dLbl>
              <c:idx val="1"/>
              <c:tx>
                <c:rich>
                  <a:bodyPr/>
                  <a:lstStyle/>
                  <a:p>
                    <a:r>
                      <a:rPr lang="en-US"/>
                      <a:t>26%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722-4535-928F-841A65CF19A7}"/>
                </c:ext>
                <c:ext xmlns:c15="http://schemas.microsoft.com/office/drawing/2012/chart" uri="{CE6537A1-D6FC-4f65-9D91-7224C49458BB}"/>
              </c:extLst>
            </c:dLbl>
            <c:dLbl>
              <c:idx val="2"/>
              <c:tx>
                <c:rich>
                  <a:bodyPr/>
                  <a:lstStyle/>
                  <a:p>
                    <a:r>
                      <a:rPr lang="en-US"/>
                      <a:t>13%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722-4535-928F-841A65CF19A7}"/>
                </c:ext>
                <c:ext xmlns:c15="http://schemas.microsoft.com/office/drawing/2012/chart" uri="{CE6537A1-D6FC-4f65-9D91-7224C49458BB}"/>
              </c:extLst>
            </c:dLbl>
            <c:dLbl>
              <c:idx val="3"/>
              <c:tx>
                <c:rich>
                  <a:bodyPr/>
                  <a:lstStyle/>
                  <a:p>
                    <a:r>
                      <a:rPr lang="en-US"/>
                      <a:t>11%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722-4535-928F-841A65CF19A7}"/>
                </c:ext>
                <c:ext xmlns:c15="http://schemas.microsoft.com/office/drawing/2012/chart" uri="{CE6537A1-D6FC-4f65-9D91-7224C49458BB}"/>
              </c:extLst>
            </c:dLbl>
            <c:dLbl>
              <c:idx val="4"/>
              <c:tx>
                <c:rich>
                  <a:bodyPr/>
                  <a:lstStyle/>
                  <a:p>
                    <a:fld id="{B9326D04-5900-4F4D-9986-8BDE9A673261}" type="VALUE">
                      <a:rPr lang="en-US"/>
                      <a:pPr/>
                      <a:t>[VALEUR]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722-4535-928F-841A65CF19A7}"/>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4'!$B$10:$F$10</c:f>
              <c:strCache>
                <c:ptCount val="5"/>
                <c:pt idx="0">
                  <c:v>Vols sans violence</c:v>
                </c:pt>
                <c:pt idx="1">
                  <c:v>Vols violents</c:v>
                </c:pt>
                <c:pt idx="2">
                  <c:v>Coups et blessures volontaires</c:v>
                </c:pt>
                <c:pt idx="3">
                  <c:v>Violences sexuelles</c:v>
                </c:pt>
                <c:pt idx="4">
                  <c:v>Outrages et violences contre dépositaires de l'autorité publique </c:v>
                </c:pt>
              </c:strCache>
            </c:strRef>
          </c:cat>
          <c:val>
            <c:numRef>
              <c:f>'Figure 4'!$B$13:$F$13</c:f>
              <c:numCache>
                <c:formatCode>0</c:formatCode>
                <c:ptCount val="5"/>
                <c:pt idx="0">
                  <c:v>20.283142819603206</c:v>
                </c:pt>
                <c:pt idx="1">
                  <c:v>26.132003069838834</c:v>
                </c:pt>
                <c:pt idx="2">
                  <c:v>12.687861271676301</c:v>
                </c:pt>
                <c:pt idx="3">
                  <c:v>11.41826923076923</c:v>
                </c:pt>
                <c:pt idx="4">
                  <c:v>6.1413673232908454</c:v>
                </c:pt>
              </c:numCache>
            </c:numRef>
          </c:val>
          <c:extLst xmlns:c16r2="http://schemas.microsoft.com/office/drawing/2015/06/chart">
            <c:ext xmlns:c16="http://schemas.microsoft.com/office/drawing/2014/chart" uri="{C3380CC4-5D6E-409C-BE32-E72D297353CC}">
              <c16:uniqueId val="{00000011-B722-4535-928F-841A65CF19A7}"/>
            </c:ext>
          </c:extLst>
        </c:ser>
        <c:dLbls>
          <c:showLegendKey val="0"/>
          <c:showVal val="0"/>
          <c:showCatName val="0"/>
          <c:showSerName val="0"/>
          <c:showPercent val="0"/>
          <c:showBubbleSize val="0"/>
        </c:dLbls>
        <c:gapWidth val="150"/>
        <c:overlap val="100"/>
        <c:axId val="410609856"/>
        <c:axId val="410193072"/>
      </c:barChart>
      <c:catAx>
        <c:axId val="41060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10193072"/>
        <c:crosses val="autoZero"/>
        <c:auto val="1"/>
        <c:lblAlgn val="ctr"/>
        <c:lblOffset val="100"/>
        <c:noMultiLvlLbl val="0"/>
      </c:catAx>
      <c:valAx>
        <c:axId val="4101930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10609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936686383806882"/>
          <c:y val="0.10590297180594362"/>
          <c:w val="0.51172314558759702"/>
          <c:h val="0.68761216431523775"/>
        </c:manualLayout>
      </c:layout>
      <c:barChart>
        <c:barDir val="bar"/>
        <c:grouping val="stacked"/>
        <c:varyColors val="0"/>
        <c:ser>
          <c:idx val="0"/>
          <c:order val="0"/>
          <c:tx>
            <c:v>Nationalité française</c:v>
          </c:tx>
          <c:spPr>
            <a:solidFill>
              <a:srgbClr val="3164A1"/>
            </a:solidFill>
            <a:ln>
              <a:noFill/>
            </a:ln>
            <a:effectLst/>
          </c:spPr>
          <c:invertIfNegative val="0"/>
          <c:dLbls>
            <c:dLbl>
              <c:idx val="0"/>
              <c:layout>
                <c:manualLayout>
                  <c:x val="-2.4963591486353858E-3"/>
                  <c:y val="7.41157308914579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2F-4D81-B7CD-C582A5E0B899}"/>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2-852F-4D81-B7CD-C582A5E0B89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 complémentaires MEC'!$A$37:$A$42</c:f>
              <c:strCache>
                <c:ptCount val="6"/>
                <c:pt idx="0">
                  <c:v>Moins de 13 ans</c:v>
                </c:pt>
                <c:pt idx="1">
                  <c:v>13 à 17 ans</c:v>
                </c:pt>
                <c:pt idx="2">
                  <c:v>18 à 29 ans </c:v>
                </c:pt>
                <c:pt idx="3">
                  <c:v>30 à 44 ans</c:v>
                </c:pt>
                <c:pt idx="4">
                  <c:v>45 à 59 ans</c:v>
                </c:pt>
                <c:pt idx="5">
                  <c:v>60 ans et plus</c:v>
                </c:pt>
              </c:strCache>
            </c:strRef>
          </c:cat>
          <c:val>
            <c:numRef>
              <c:f>'Figures complémentaires MEC'!$B$37:$B$42</c:f>
              <c:numCache>
                <c:formatCode>0%</c:formatCode>
                <c:ptCount val="6"/>
                <c:pt idx="0">
                  <c:v>1.4587892049598833E-3</c:v>
                </c:pt>
                <c:pt idx="1">
                  <c:v>5.9080962800875277E-2</c:v>
                </c:pt>
                <c:pt idx="2">
                  <c:v>5.1300753707755893E-2</c:v>
                </c:pt>
                <c:pt idx="3">
                  <c:v>1.9450522732798445E-2</c:v>
                </c:pt>
                <c:pt idx="4">
                  <c:v>1.6046681254558718E-2</c:v>
                </c:pt>
                <c:pt idx="5">
                  <c:v>3.4038414782397277E-3</c:v>
                </c:pt>
              </c:numCache>
            </c:numRef>
          </c:val>
          <c:extLst xmlns:c16r2="http://schemas.microsoft.com/office/drawing/2015/06/chart">
            <c:ext xmlns:c16="http://schemas.microsoft.com/office/drawing/2014/chart" uri="{C3380CC4-5D6E-409C-BE32-E72D297353CC}">
              <c16:uniqueId val="{00000003-852F-4D81-B7CD-C582A5E0B899}"/>
            </c:ext>
          </c:extLst>
        </c:ser>
        <c:ser>
          <c:idx val="1"/>
          <c:order val="1"/>
          <c:tx>
            <c:v>Nationalité étrangère</c:v>
          </c:tx>
          <c:spPr>
            <a:solidFill>
              <a:srgbClr val="F5993B"/>
            </a:solidFill>
            <a:ln>
              <a:noFill/>
            </a:ln>
            <a:effectLst/>
          </c:spPr>
          <c:invertIfNegative val="0"/>
          <c:dLbls>
            <c:dLbl>
              <c:idx val="0"/>
              <c:layout>
                <c:manualLayout>
                  <c:x val="2.496359148635385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2F-4D81-B7CD-C582A5E0B899}"/>
                </c:ext>
                <c:ext xmlns:c15="http://schemas.microsoft.com/office/drawing/2012/chart" uri="{CE6537A1-D6FC-4f65-9D91-7224C49458BB}"/>
              </c:extLst>
            </c:dLbl>
            <c:dLbl>
              <c:idx val="4"/>
              <c:layout>
                <c:manualLayout>
                  <c:x val="7.4890774459061577E-3"/>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2F-4D81-B7CD-C582A5E0B899}"/>
                </c:ext>
                <c:ext xmlns:c15="http://schemas.microsoft.com/office/drawing/2012/chart" uri="{CE6537A1-D6FC-4f65-9D91-7224C49458BB}"/>
              </c:extLst>
            </c:dLbl>
            <c:dLbl>
              <c:idx val="5"/>
              <c:layout>
                <c:manualLayout>
                  <c:x val="2.7459950634989291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2F-4D81-B7CD-C582A5E0B89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'Figures complémentaires MEC'!$A$37:$A$42</c:f>
              <c:strCache>
                <c:ptCount val="6"/>
                <c:pt idx="0">
                  <c:v>Moins de 13 ans</c:v>
                </c:pt>
                <c:pt idx="1">
                  <c:v>13 à 17 ans</c:v>
                </c:pt>
                <c:pt idx="2">
                  <c:v>18 à 29 ans </c:v>
                </c:pt>
                <c:pt idx="3">
                  <c:v>30 à 44 ans</c:v>
                </c:pt>
                <c:pt idx="4">
                  <c:v>45 à 59 ans</c:v>
                </c:pt>
                <c:pt idx="5">
                  <c:v>60 ans et plus</c:v>
                </c:pt>
              </c:strCache>
            </c:strRef>
          </c:cat>
          <c:val>
            <c:numRef>
              <c:f>'Figures complémentaires MEC'!$C$37:$C$42</c:f>
              <c:numCache>
                <c:formatCode>0%</c:formatCode>
                <c:ptCount val="6"/>
                <c:pt idx="0">
                  <c:v>3.3552151714077313E-2</c:v>
                </c:pt>
                <c:pt idx="1">
                  <c:v>0.39241429613420858</c:v>
                </c:pt>
                <c:pt idx="2">
                  <c:v>0.28713834184293702</c:v>
                </c:pt>
                <c:pt idx="3">
                  <c:v>0.11062484804279114</c:v>
                </c:pt>
                <c:pt idx="4">
                  <c:v>2.236810114271821E-2</c:v>
                </c:pt>
                <c:pt idx="5">
                  <c:v>3.1607099440797469E-3</c:v>
                </c:pt>
              </c:numCache>
            </c:numRef>
          </c:val>
          <c:extLst xmlns:c16r2="http://schemas.microsoft.com/office/drawing/2015/06/chart">
            <c:ext xmlns:c16="http://schemas.microsoft.com/office/drawing/2014/chart" uri="{C3380CC4-5D6E-409C-BE32-E72D297353CC}">
              <c16:uniqueId val="{00000008-852F-4D81-B7CD-C582A5E0B899}"/>
            </c:ext>
          </c:extLst>
        </c:ser>
        <c:dLbls>
          <c:showLegendKey val="0"/>
          <c:showVal val="0"/>
          <c:showCatName val="0"/>
          <c:showSerName val="0"/>
          <c:showPercent val="0"/>
          <c:showBubbleSize val="0"/>
        </c:dLbls>
        <c:gapWidth val="41"/>
        <c:overlap val="100"/>
        <c:axId val="414651120"/>
        <c:axId val="414650728"/>
      </c:barChart>
      <c:catAx>
        <c:axId val="414651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650728"/>
        <c:crosses val="autoZero"/>
        <c:auto val="1"/>
        <c:lblAlgn val="ctr"/>
        <c:lblOffset val="100"/>
        <c:noMultiLvlLbl val="0"/>
      </c:catAx>
      <c:valAx>
        <c:axId val="41465072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France entière</a:t>
                </a:r>
              </a:p>
            </c:rich>
          </c:tx>
          <c:layout>
            <c:manualLayout>
              <c:xMode val="edge"/>
              <c:yMode val="edge"/>
              <c:x val="2.1373191486571266E-2"/>
              <c:y val="1.4900073744356434E-2"/>
            </c:manualLayout>
          </c:layout>
          <c:overlay val="0"/>
          <c:spPr>
            <a:solidFill>
              <a:srgbClr val="F5993B">
                <a:alpha val="75000"/>
              </a:srgb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651120"/>
        <c:crosses val="autoZero"/>
        <c:crossBetween val="between"/>
      </c:valAx>
      <c:spPr>
        <a:noFill/>
        <a:ln>
          <a:noFill/>
        </a:ln>
        <a:effectLst/>
      </c:spPr>
    </c:plotArea>
    <c:legend>
      <c:legendPos val="b"/>
      <c:layout>
        <c:manualLayout>
          <c:xMode val="edge"/>
          <c:yMode val="edge"/>
          <c:x val="0.5941231746622182"/>
          <c:y val="0.88629893521637859"/>
          <c:w val="0.40587679109752384"/>
          <c:h val="9.89742997667813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360766238979086E-2"/>
          <c:y val="0.12936351723442746"/>
          <c:w val="0.97985423682731065"/>
          <c:h val="0.81664437534517953"/>
        </c:manualLayout>
      </c:layout>
      <c:barChart>
        <c:barDir val="bar"/>
        <c:grouping val="stacked"/>
        <c:varyColors val="0"/>
        <c:ser>
          <c:idx val="0"/>
          <c:order val="0"/>
          <c:spPr>
            <a:solidFill>
              <a:srgbClr val="3164A1"/>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0-5356-42EB-8C8B-DF0A47635C3A}"/>
                </c:ext>
                <c:ext xmlns:c15="http://schemas.microsoft.com/office/drawing/2012/chart" uri="{CE6537A1-D6FC-4f65-9D91-7224C49458BB}"/>
              </c:extLst>
            </c:dLbl>
            <c:dLbl>
              <c:idx val="3"/>
              <c:layout>
                <c:manualLayout>
                  <c:x val="8.8406589562662341E-3"/>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5356-42EB-8C8B-DF0A47635C3A}"/>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1-5356-42EB-8C8B-DF0A47635C3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2-5356-42EB-8C8B-DF0A47635C3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'Figures complémentaires MEC'!$D$37:$D$42</c:f>
              <c:numCache>
                <c:formatCode>0%</c:formatCode>
                <c:ptCount val="6"/>
                <c:pt idx="0">
                  <c:v>1.224739742804654E-3</c:v>
                </c:pt>
                <c:pt idx="1">
                  <c:v>0.17513778322106552</c:v>
                </c:pt>
                <c:pt idx="2">
                  <c:v>9.6754439681567661E-2</c:v>
                </c:pt>
                <c:pt idx="3">
                  <c:v>1.7758726270667484E-2</c:v>
                </c:pt>
                <c:pt idx="4">
                  <c:v>3.6742192284139621E-3</c:v>
                </c:pt>
                <c:pt idx="5">
                  <c:v>6.1236987140232701E-4</c:v>
                </c:pt>
              </c:numCache>
            </c:numRef>
          </c:val>
          <c:extLst xmlns:c16r2="http://schemas.microsoft.com/office/drawing/2015/06/chart">
            <c:ext xmlns:c16="http://schemas.microsoft.com/office/drawing/2014/chart" uri="{C3380CC4-5D6E-409C-BE32-E72D297353CC}">
              <c16:uniqueId val="{00000003-5356-42EB-8C8B-DF0A47635C3A}"/>
            </c:ext>
          </c:extLst>
        </c:ser>
        <c:ser>
          <c:idx val="1"/>
          <c:order val="1"/>
          <c:spPr>
            <a:solidFill>
              <a:srgbClr val="F5993B"/>
            </a:solidFill>
            <a:ln>
              <a:noFill/>
            </a:ln>
            <a:effectLst/>
          </c:spPr>
          <c:invertIfNegative val="0"/>
          <c:dLbls>
            <c:dLbl>
              <c:idx val="0"/>
              <c:layout>
                <c:manualLayout>
                  <c:x val="2.210164739066558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356-42EB-8C8B-DF0A47635C3A}"/>
                </c:ext>
                <c:ext xmlns:c15="http://schemas.microsoft.com/office/drawing/2012/chart" uri="{CE6537A1-D6FC-4f65-9D91-7224C49458BB}"/>
              </c:extLst>
            </c:dLbl>
            <c:dLbl>
              <c:idx val="3"/>
              <c:layout>
                <c:manualLayout>
                  <c:x val="4.8623624259464281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356-42EB-8C8B-DF0A47635C3A}"/>
                </c:ext>
                <c:ext xmlns:c15="http://schemas.microsoft.com/office/drawing/2012/chart" uri="{CE6537A1-D6FC-4f65-9D91-7224C49458BB}"/>
              </c:extLst>
            </c:dLbl>
            <c:dLbl>
              <c:idx val="4"/>
              <c:layout>
                <c:manualLayout>
                  <c:x val="2.6521976868798706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356-42EB-8C8B-DF0A47635C3A}"/>
                </c:ext>
                <c:ext xmlns:c15="http://schemas.microsoft.com/office/drawing/2012/chart" uri="{CE6537A1-D6FC-4f65-9D91-7224C49458BB}"/>
              </c:extLst>
            </c:dLbl>
            <c:dLbl>
              <c:idx val="5"/>
              <c:layout>
                <c:manualLayout>
                  <c:x val="1.76813179125324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356-42EB-8C8B-DF0A47635C3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'Figures complémentaires MEC'!$E$37:$E$42</c:f>
              <c:numCache>
                <c:formatCode>0%</c:formatCode>
                <c:ptCount val="6"/>
                <c:pt idx="0">
                  <c:v>3.6742192284139621E-3</c:v>
                </c:pt>
                <c:pt idx="1">
                  <c:v>0.43110838946723823</c:v>
                </c:pt>
                <c:pt idx="2">
                  <c:v>0.2290263319044703</c:v>
                </c:pt>
                <c:pt idx="3">
                  <c:v>3.7966932026944275E-2</c:v>
                </c:pt>
                <c:pt idx="4">
                  <c:v>3.0618493570116348E-3</c:v>
                </c:pt>
                <c:pt idx="5">
                  <c:v>0</c:v>
                </c:pt>
              </c:numCache>
            </c:numRef>
          </c:val>
          <c:extLst xmlns:c16r2="http://schemas.microsoft.com/office/drawing/2015/06/chart">
            <c:ext xmlns:c16="http://schemas.microsoft.com/office/drawing/2014/chart" uri="{C3380CC4-5D6E-409C-BE32-E72D297353CC}">
              <c16:uniqueId val="{00000008-5356-42EB-8C8B-DF0A47635C3A}"/>
            </c:ext>
          </c:extLst>
        </c:ser>
        <c:dLbls>
          <c:showLegendKey val="0"/>
          <c:showVal val="0"/>
          <c:showCatName val="0"/>
          <c:showSerName val="0"/>
          <c:showPercent val="0"/>
          <c:showBubbleSize val="0"/>
        </c:dLbls>
        <c:gapWidth val="41"/>
        <c:overlap val="100"/>
        <c:axId val="414650336"/>
        <c:axId val="414648768"/>
      </c:barChart>
      <c:catAx>
        <c:axId val="414650336"/>
        <c:scaling>
          <c:orientation val="minMax"/>
        </c:scaling>
        <c:delete val="1"/>
        <c:axPos val="l"/>
        <c:numFmt formatCode="General" sourceLinked="1"/>
        <c:majorTickMark val="none"/>
        <c:minorTickMark val="none"/>
        <c:tickLblPos val="nextTo"/>
        <c:crossAx val="414648768"/>
        <c:crosses val="autoZero"/>
        <c:auto val="1"/>
        <c:lblAlgn val="ctr"/>
        <c:lblOffset val="100"/>
        <c:noMultiLvlLbl val="0"/>
      </c:catAx>
      <c:valAx>
        <c:axId val="41464876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6503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3164A1"/>
            </a:solidFill>
            <a:ln>
              <a:noFill/>
            </a:ln>
            <a:effectLst/>
          </c:spPr>
          <c:invertIfNegative val="0"/>
          <c:dLbls>
            <c:dLbl>
              <c:idx val="0"/>
              <c:layout>
                <c:manualLayout>
                  <c:x val="0"/>
                  <c:y val="7.41157308914579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A8-41C9-BA26-42BFCB80E52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'Figures complémentaires MEC'!$F$37:$F$42</c:f>
              <c:numCache>
                <c:formatCode>0%</c:formatCode>
                <c:ptCount val="6"/>
                <c:pt idx="0">
                  <c:v>6.9216757741347905E-3</c:v>
                </c:pt>
                <c:pt idx="1">
                  <c:v>0.22003642987249544</c:v>
                </c:pt>
                <c:pt idx="2">
                  <c:v>0.25100182149362477</c:v>
                </c:pt>
                <c:pt idx="3">
                  <c:v>0.1540983606557377</c:v>
                </c:pt>
                <c:pt idx="4">
                  <c:v>6.8488160291438976E-2</c:v>
                </c:pt>
                <c:pt idx="5">
                  <c:v>1.3114754098360656E-2</c:v>
                </c:pt>
              </c:numCache>
            </c:numRef>
          </c:val>
          <c:extLst xmlns:c16r2="http://schemas.microsoft.com/office/drawing/2015/06/chart">
            <c:ext xmlns:c16="http://schemas.microsoft.com/office/drawing/2014/chart" uri="{C3380CC4-5D6E-409C-BE32-E72D297353CC}">
              <c16:uniqueId val="{00000002-46A8-41C9-BA26-42BFCB80E522}"/>
            </c:ext>
          </c:extLst>
        </c:ser>
        <c:ser>
          <c:idx val="1"/>
          <c:order val="1"/>
          <c:spPr>
            <a:solidFill>
              <a:srgbClr val="F5993B"/>
            </a:solidFill>
            <a:ln>
              <a:noFill/>
            </a:ln>
            <a:effectLst/>
          </c:spPr>
          <c:invertIfNegative val="0"/>
          <c:dLbls>
            <c:dLbl>
              <c:idx val="0"/>
              <c:layout>
                <c:manualLayout>
                  <c:x val="3.788894235297577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A8-41C9-BA26-42BFCB80E522}"/>
                </c:ext>
                <c:ext xmlns:c15="http://schemas.microsoft.com/office/drawing/2012/chart" uri="{CE6537A1-D6FC-4f65-9D91-7224C49458BB}"/>
              </c:extLst>
            </c:dLbl>
            <c:dLbl>
              <c:idx val="5"/>
              <c:layout>
                <c:manualLayout>
                  <c:x val="7.5777884705951551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A8-41C9-BA26-42BFCB80E52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'Figures complémentaires MEC'!$G$37:$G$42</c:f>
              <c:numCache>
                <c:formatCode>0%</c:formatCode>
                <c:ptCount val="6"/>
                <c:pt idx="0">
                  <c:v>3.6429872495446266E-4</c:v>
                </c:pt>
                <c:pt idx="1">
                  <c:v>5.7559198542805098E-2</c:v>
                </c:pt>
                <c:pt idx="2">
                  <c:v>0.12021857923497267</c:v>
                </c:pt>
                <c:pt idx="3">
                  <c:v>7.613843351548269E-2</c:v>
                </c:pt>
                <c:pt idx="4">
                  <c:v>2.8779599271402549E-2</c:v>
                </c:pt>
                <c:pt idx="5">
                  <c:v>3.2786885245901639E-3</c:v>
                </c:pt>
              </c:numCache>
            </c:numRef>
          </c:val>
          <c:extLst xmlns:c16r2="http://schemas.microsoft.com/office/drawing/2015/06/chart">
            <c:ext xmlns:c16="http://schemas.microsoft.com/office/drawing/2014/chart" uri="{C3380CC4-5D6E-409C-BE32-E72D297353CC}">
              <c16:uniqueId val="{00000005-46A8-41C9-BA26-42BFCB80E522}"/>
            </c:ext>
          </c:extLst>
        </c:ser>
        <c:dLbls>
          <c:showLegendKey val="0"/>
          <c:showVal val="0"/>
          <c:showCatName val="0"/>
          <c:showSerName val="0"/>
          <c:showPercent val="0"/>
          <c:showBubbleSize val="0"/>
        </c:dLbls>
        <c:gapWidth val="41"/>
        <c:overlap val="100"/>
        <c:axId val="414651512"/>
        <c:axId val="414647984"/>
      </c:barChart>
      <c:catAx>
        <c:axId val="414651512"/>
        <c:scaling>
          <c:orientation val="minMax"/>
        </c:scaling>
        <c:delete val="1"/>
        <c:axPos val="l"/>
        <c:numFmt formatCode="General" sourceLinked="1"/>
        <c:majorTickMark val="none"/>
        <c:minorTickMark val="none"/>
        <c:tickLblPos val="nextTo"/>
        <c:crossAx val="414647984"/>
        <c:crosses val="autoZero"/>
        <c:auto val="1"/>
        <c:lblAlgn val="ctr"/>
        <c:lblOffset val="100"/>
        <c:noMultiLvlLbl val="0"/>
      </c:catAx>
      <c:valAx>
        <c:axId val="414647984"/>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65151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3164A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'Figures complémentaires MEC'!$H$37:$H$42</c:f>
              <c:numCache>
                <c:formatCode>0%</c:formatCode>
                <c:ptCount val="6"/>
                <c:pt idx="0">
                  <c:v>3.717472118959108E-2</c:v>
                </c:pt>
                <c:pt idx="1">
                  <c:v>0.14684014869888476</c:v>
                </c:pt>
                <c:pt idx="2">
                  <c:v>0.10408921933085502</c:v>
                </c:pt>
                <c:pt idx="3">
                  <c:v>0.1171003717472119</c:v>
                </c:pt>
                <c:pt idx="4">
                  <c:v>0.14312267657992564</c:v>
                </c:pt>
                <c:pt idx="5">
                  <c:v>4.0892193308550186E-2</c:v>
                </c:pt>
              </c:numCache>
            </c:numRef>
          </c:val>
          <c:extLst xmlns:c16r2="http://schemas.microsoft.com/office/drawing/2015/06/chart">
            <c:ext xmlns:c16="http://schemas.microsoft.com/office/drawing/2014/chart" uri="{C3380CC4-5D6E-409C-BE32-E72D297353CC}">
              <c16:uniqueId val="{00000000-4969-4D3C-A88F-101501AEAF63}"/>
            </c:ext>
          </c:extLst>
        </c:ser>
        <c:ser>
          <c:idx val="1"/>
          <c:order val="1"/>
          <c:spPr>
            <a:solidFill>
              <a:srgbClr val="F5993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'Figures complémentaires MEC'!$I$37:$I$42</c:f>
              <c:numCache>
                <c:formatCode>0%</c:formatCode>
                <c:ptCount val="6"/>
                <c:pt idx="0">
                  <c:v>3.7174721189591076E-3</c:v>
                </c:pt>
                <c:pt idx="1">
                  <c:v>4.0892193308550186E-2</c:v>
                </c:pt>
                <c:pt idx="2">
                  <c:v>0.13382899628252787</c:v>
                </c:pt>
                <c:pt idx="3">
                  <c:v>0.16728624535315986</c:v>
                </c:pt>
                <c:pt idx="4">
                  <c:v>4.0892193308550186E-2</c:v>
                </c:pt>
                <c:pt idx="5">
                  <c:v>2.4163568773234202E-2</c:v>
                </c:pt>
              </c:numCache>
            </c:numRef>
          </c:val>
          <c:extLst xmlns:c16r2="http://schemas.microsoft.com/office/drawing/2015/06/chart">
            <c:ext xmlns:c16="http://schemas.microsoft.com/office/drawing/2014/chart" uri="{C3380CC4-5D6E-409C-BE32-E72D297353CC}">
              <c16:uniqueId val="{00000002-4969-4D3C-A88F-101501AEAF63}"/>
            </c:ext>
          </c:extLst>
        </c:ser>
        <c:dLbls>
          <c:showLegendKey val="0"/>
          <c:showVal val="0"/>
          <c:showCatName val="0"/>
          <c:showSerName val="0"/>
          <c:showPercent val="0"/>
          <c:showBubbleSize val="0"/>
        </c:dLbls>
        <c:gapWidth val="41"/>
        <c:overlap val="100"/>
        <c:axId val="414653864"/>
        <c:axId val="414653080"/>
      </c:barChart>
      <c:catAx>
        <c:axId val="414653864"/>
        <c:scaling>
          <c:orientation val="minMax"/>
        </c:scaling>
        <c:delete val="1"/>
        <c:axPos val="l"/>
        <c:numFmt formatCode="General" sourceLinked="1"/>
        <c:majorTickMark val="none"/>
        <c:minorTickMark val="none"/>
        <c:tickLblPos val="nextTo"/>
        <c:crossAx val="414653080"/>
        <c:crosses val="autoZero"/>
        <c:auto val="1"/>
        <c:lblAlgn val="ctr"/>
        <c:lblOffset val="100"/>
        <c:noMultiLvlLbl val="0"/>
      </c:catAx>
      <c:valAx>
        <c:axId val="414653080"/>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6538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3164A1"/>
            </a:solidFill>
            <a:ln>
              <a:noFill/>
            </a:ln>
            <a:effectLst/>
          </c:spPr>
          <c:invertIfNegative val="0"/>
          <c:dLbls>
            <c:dLbl>
              <c:idx val="0"/>
              <c:layout>
                <c:manualLayout>
                  <c:x val="1.75502540122886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72A-4B00-AF54-1FB163D43AC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'Figures complémentaires MEC'!$J$37:$J$42</c:f>
              <c:numCache>
                <c:formatCode>0%</c:formatCode>
                <c:ptCount val="6"/>
                <c:pt idx="0">
                  <c:v>2.452483139178418E-3</c:v>
                </c:pt>
                <c:pt idx="1">
                  <c:v>0.11097486204782342</c:v>
                </c:pt>
                <c:pt idx="2">
                  <c:v>0.3402820355610055</c:v>
                </c:pt>
                <c:pt idx="3">
                  <c:v>0.15879828326180256</c:v>
                </c:pt>
                <c:pt idx="4">
                  <c:v>5.2728387492335993E-2</c:v>
                </c:pt>
                <c:pt idx="5">
                  <c:v>1.2262415695892091E-2</c:v>
                </c:pt>
              </c:numCache>
            </c:numRef>
          </c:val>
          <c:extLst xmlns:c16r2="http://schemas.microsoft.com/office/drawing/2015/06/chart">
            <c:ext xmlns:c16="http://schemas.microsoft.com/office/drawing/2014/chart" uri="{C3380CC4-5D6E-409C-BE32-E72D297353CC}">
              <c16:uniqueId val="{00000001-E72A-4B00-AF54-1FB163D43AC4}"/>
            </c:ext>
          </c:extLst>
        </c:ser>
        <c:ser>
          <c:idx val="1"/>
          <c:order val="1"/>
          <c:spPr>
            <a:solidFill>
              <a:srgbClr val="F5993B"/>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2-E72A-4B00-AF54-1FB163D43AC4}"/>
                </c:ext>
                <c:ext xmlns:c15="http://schemas.microsoft.com/office/drawing/2012/chart" uri="{CE6537A1-D6FC-4f65-9D91-7224C49458BB}"/>
              </c:extLst>
            </c:dLbl>
            <c:dLbl>
              <c:idx val="5"/>
              <c:layout>
                <c:manualLayout>
                  <c:x val="6.58134525460823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72A-4B00-AF54-1FB163D43AC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'Figures complémentaires MEC'!$K$37:$K$42</c:f>
              <c:numCache>
                <c:formatCode>0%</c:formatCode>
                <c:ptCount val="6"/>
                <c:pt idx="0">
                  <c:v>4.2918454935622317E-3</c:v>
                </c:pt>
                <c:pt idx="1">
                  <c:v>4.6597179644389947E-2</c:v>
                </c:pt>
                <c:pt idx="2">
                  <c:v>0.1630901287553648</c:v>
                </c:pt>
                <c:pt idx="3">
                  <c:v>8.7063151440833847E-2</c:v>
                </c:pt>
                <c:pt idx="4">
                  <c:v>2.023298589822195E-2</c:v>
                </c:pt>
                <c:pt idx="5">
                  <c:v>1.226241569589209E-3</c:v>
                </c:pt>
              </c:numCache>
            </c:numRef>
          </c:val>
          <c:extLst xmlns:c16r2="http://schemas.microsoft.com/office/drawing/2015/06/chart">
            <c:ext xmlns:c16="http://schemas.microsoft.com/office/drawing/2014/chart" uri="{C3380CC4-5D6E-409C-BE32-E72D297353CC}">
              <c16:uniqueId val="{00000005-E72A-4B00-AF54-1FB163D43AC4}"/>
            </c:ext>
          </c:extLst>
        </c:ser>
        <c:dLbls>
          <c:showLegendKey val="0"/>
          <c:showVal val="0"/>
          <c:showCatName val="0"/>
          <c:showSerName val="0"/>
          <c:showPercent val="0"/>
          <c:showBubbleSize val="0"/>
        </c:dLbls>
        <c:gapWidth val="41"/>
        <c:overlap val="100"/>
        <c:axId val="414649160"/>
        <c:axId val="414652688"/>
      </c:barChart>
      <c:catAx>
        <c:axId val="414649160"/>
        <c:scaling>
          <c:orientation val="minMax"/>
        </c:scaling>
        <c:delete val="1"/>
        <c:axPos val="l"/>
        <c:numFmt formatCode="General" sourceLinked="1"/>
        <c:majorTickMark val="none"/>
        <c:minorTickMark val="none"/>
        <c:tickLblPos val="nextTo"/>
        <c:crossAx val="414652688"/>
        <c:crosses val="autoZero"/>
        <c:auto val="1"/>
        <c:lblAlgn val="ctr"/>
        <c:lblOffset val="100"/>
        <c:noMultiLvlLbl val="0"/>
      </c:catAx>
      <c:valAx>
        <c:axId val="41465268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464916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72408647132505"/>
          <c:y val="0.12936358586632957"/>
          <c:w val="0.55511457696290734"/>
          <c:h val="0.81664437534517953"/>
        </c:manualLayout>
      </c:layout>
      <c:barChart>
        <c:barDir val="bar"/>
        <c:grouping val="stacked"/>
        <c:varyColors val="0"/>
        <c:ser>
          <c:idx val="0"/>
          <c:order val="0"/>
          <c:spPr>
            <a:solidFill>
              <a:srgbClr val="F5993B">
                <a:alpha val="75000"/>
              </a:srgb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0-1493-4851-B125-C1A3B429CD2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6'!$K$42:$K$47</c:f>
              <c:strCache>
                <c:ptCount val="6"/>
                <c:pt idx="0">
                  <c:v>Moins de 13 ans</c:v>
                </c:pt>
                <c:pt idx="1">
                  <c:v>13 à 17 ans</c:v>
                </c:pt>
                <c:pt idx="2">
                  <c:v>18 à 29 ans </c:v>
                </c:pt>
                <c:pt idx="3">
                  <c:v>30 à 44 ans</c:v>
                </c:pt>
                <c:pt idx="4">
                  <c:v>45 à 59 ans</c:v>
                </c:pt>
                <c:pt idx="5">
                  <c:v>60 ans et plus</c:v>
                </c:pt>
              </c:strCache>
            </c:strRef>
          </c:cat>
          <c:val>
            <c:numRef>
              <c:f>'Figure 6'!$L$42:$L$47</c:f>
              <c:numCache>
                <c:formatCode>0%</c:formatCode>
                <c:ptCount val="6"/>
                <c:pt idx="0">
                  <c:v>1.9873472226822563E-3</c:v>
                </c:pt>
                <c:pt idx="1">
                  <c:v>2.5073697459507799E-2</c:v>
                </c:pt>
                <c:pt idx="2">
                  <c:v>0.2188400516710278</c:v>
                </c:pt>
                <c:pt idx="3">
                  <c:v>0.11327879169288861</c:v>
                </c:pt>
                <c:pt idx="4">
                  <c:v>9.8638667152462653E-2</c:v>
                </c:pt>
                <c:pt idx="5">
                  <c:v>0.1140737305819615</c:v>
                </c:pt>
              </c:numCache>
            </c:numRef>
          </c:val>
          <c:extLst xmlns:c16r2="http://schemas.microsoft.com/office/drawing/2015/06/chart">
            <c:ext xmlns:c16="http://schemas.microsoft.com/office/drawing/2014/chart" uri="{C3380CC4-5D6E-409C-BE32-E72D297353CC}">
              <c16:uniqueId val="{00000001-1493-4851-B125-C1A3B429CD2E}"/>
            </c:ext>
          </c:extLst>
        </c:ser>
        <c:ser>
          <c:idx val="1"/>
          <c:order val="1"/>
          <c:spPr>
            <a:solidFill>
              <a:srgbClr val="334F9E">
                <a:alpha val="75000"/>
              </a:srgbClr>
            </a:solidFill>
            <a:ln>
              <a:noFill/>
            </a:ln>
            <a:effectLst/>
          </c:spPr>
          <c:invertIfNegative val="0"/>
          <c:dLbls>
            <c:dLbl>
              <c:idx val="0"/>
              <c:layout>
                <c:manualLayout>
                  <c:x val="3.000320424691673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493-4851-B125-C1A3B429CD2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6'!$K$42:$K$47</c:f>
              <c:strCache>
                <c:ptCount val="6"/>
                <c:pt idx="0">
                  <c:v>Moins de 13 ans</c:v>
                </c:pt>
                <c:pt idx="1">
                  <c:v>13 à 17 ans</c:v>
                </c:pt>
                <c:pt idx="2">
                  <c:v>18 à 29 ans </c:v>
                </c:pt>
                <c:pt idx="3">
                  <c:v>30 à 44 ans</c:v>
                </c:pt>
                <c:pt idx="4">
                  <c:v>45 à 59 ans</c:v>
                </c:pt>
                <c:pt idx="5">
                  <c:v>60 ans et plus</c:v>
                </c:pt>
              </c:strCache>
            </c:strRef>
          </c:cat>
          <c:val>
            <c:numRef>
              <c:f>'Figure 6'!$M$42:$M$47</c:f>
              <c:numCache>
                <c:formatCode>0%</c:formatCode>
                <c:ptCount val="6"/>
                <c:pt idx="0">
                  <c:v>2.3848166672187075E-3</c:v>
                </c:pt>
                <c:pt idx="1">
                  <c:v>2.3748799311052962E-2</c:v>
                </c:pt>
                <c:pt idx="2">
                  <c:v>0.15024345003477857</c:v>
                </c:pt>
                <c:pt idx="3">
                  <c:v>8.7940114603689848E-2</c:v>
                </c:pt>
                <c:pt idx="4">
                  <c:v>8.2739889371004599E-2</c:v>
                </c:pt>
                <c:pt idx="5">
                  <c:v>8.1050644231724686E-2</c:v>
                </c:pt>
              </c:numCache>
            </c:numRef>
          </c:val>
          <c:extLst xmlns:c16r2="http://schemas.microsoft.com/office/drawing/2015/06/chart">
            <c:ext xmlns:c16="http://schemas.microsoft.com/office/drawing/2014/chart" uri="{C3380CC4-5D6E-409C-BE32-E72D297353CC}">
              <c16:uniqueId val="{00000003-1493-4851-B125-C1A3B429CD2E}"/>
            </c:ext>
          </c:extLst>
        </c:ser>
        <c:dLbls>
          <c:showLegendKey val="0"/>
          <c:showVal val="0"/>
          <c:showCatName val="0"/>
          <c:showSerName val="0"/>
          <c:showPercent val="0"/>
          <c:showBubbleSize val="0"/>
        </c:dLbls>
        <c:gapWidth val="41"/>
        <c:overlap val="100"/>
        <c:axId val="410195816"/>
        <c:axId val="410193464"/>
      </c:barChart>
      <c:catAx>
        <c:axId val="410195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193464"/>
        <c:crosses val="autoZero"/>
        <c:auto val="1"/>
        <c:lblAlgn val="ctr"/>
        <c:lblOffset val="100"/>
        <c:noMultiLvlLbl val="0"/>
      </c:catAx>
      <c:valAx>
        <c:axId val="41019346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France hors région Ile-de-France</a:t>
                </a:r>
              </a:p>
            </c:rich>
          </c:tx>
          <c:layout>
            <c:manualLayout>
              <c:xMode val="edge"/>
              <c:yMode val="edge"/>
              <c:x val="2.1373191486571266E-2"/>
              <c:y val="1.4900073744356434E-2"/>
            </c:manualLayout>
          </c:layout>
          <c:overlay val="0"/>
          <c:spPr>
            <a:solidFill>
              <a:srgbClr val="F5993B">
                <a:alpha val="75000"/>
              </a:srgb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1958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F5993B">
                <a:alpha val="75000"/>
              </a:srgbClr>
            </a:solidFill>
            <a:ln>
              <a:noFill/>
            </a:ln>
            <a:effectLst/>
          </c:spPr>
          <c:invertIfNegative val="0"/>
          <c:dLbls>
            <c:dLbl>
              <c:idx val="0"/>
              <c:layout>
                <c:manualLayout>
                  <c:x val="0"/>
                  <c:y val="7.41157308914579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EF-4750-AE94-2DDAE1B4C7A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6'!$K$5:$K$10</c:f>
              <c:strCache>
                <c:ptCount val="6"/>
                <c:pt idx="0">
                  <c:v>Moins de 13 ans</c:v>
                </c:pt>
                <c:pt idx="1">
                  <c:v>13 à 17 ans</c:v>
                </c:pt>
                <c:pt idx="2">
                  <c:v>18 à 29 ans </c:v>
                </c:pt>
                <c:pt idx="3">
                  <c:v>30 à 44 ans</c:v>
                </c:pt>
                <c:pt idx="4">
                  <c:v>45 à 59 ans</c:v>
                </c:pt>
                <c:pt idx="5">
                  <c:v>60 ans et plus</c:v>
                </c:pt>
              </c:strCache>
            </c:strRef>
          </c:cat>
          <c:val>
            <c:numRef>
              <c:f>'Figure 6'!$L$5:$L$10</c:f>
              <c:numCache>
                <c:formatCode>0%</c:formatCode>
                <c:ptCount val="6"/>
                <c:pt idx="0">
                  <c:v>3.8744672607516468E-3</c:v>
                </c:pt>
                <c:pt idx="1">
                  <c:v>4.0294459511817128E-2</c:v>
                </c:pt>
                <c:pt idx="2">
                  <c:v>0.21232080588919022</c:v>
                </c:pt>
                <c:pt idx="3">
                  <c:v>9.066253390158853E-2</c:v>
                </c:pt>
                <c:pt idx="4">
                  <c:v>7.0127857419604811E-2</c:v>
                </c:pt>
                <c:pt idx="5">
                  <c:v>6.7028283611003492E-2</c:v>
                </c:pt>
              </c:numCache>
            </c:numRef>
          </c:val>
          <c:extLst xmlns:c16r2="http://schemas.microsoft.com/office/drawing/2015/06/chart">
            <c:ext xmlns:c16="http://schemas.microsoft.com/office/drawing/2014/chart" uri="{C3380CC4-5D6E-409C-BE32-E72D297353CC}">
              <c16:uniqueId val="{00000001-A4EF-4750-AE94-2DDAE1B4C7AE}"/>
            </c:ext>
          </c:extLst>
        </c:ser>
        <c:ser>
          <c:idx val="1"/>
          <c:order val="1"/>
          <c:spPr>
            <a:solidFill>
              <a:srgbClr val="334F9E">
                <a:alpha val="75000"/>
              </a:srgbClr>
            </a:solidFill>
            <a:ln>
              <a:noFill/>
            </a:ln>
            <a:effectLst/>
          </c:spPr>
          <c:invertIfNegative val="0"/>
          <c:dLbls>
            <c:dLbl>
              <c:idx val="0"/>
              <c:layout>
                <c:manualLayout>
                  <c:x val="5.6470528450442981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4EF-4750-AE94-2DDAE1B4C7AE}"/>
                </c:ext>
                <c:ext xmlns:c15="http://schemas.microsoft.com/office/drawing/2012/chart" uri="{CE6537A1-D6FC-4f65-9D91-7224C49458BB}"/>
              </c:extLst>
            </c:dLbl>
            <c:dLbl>
              <c:idx val="5"/>
              <c:layout>
                <c:manualLayout>
                  <c:x val="1.0346529033869677E-3"/>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4EF-4750-AE94-2DDAE1B4C7A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6'!$K$5:$K$10</c:f>
              <c:strCache>
                <c:ptCount val="6"/>
                <c:pt idx="0">
                  <c:v>Moins de 13 ans</c:v>
                </c:pt>
                <c:pt idx="1">
                  <c:v>13 à 17 ans</c:v>
                </c:pt>
                <c:pt idx="2">
                  <c:v>18 à 29 ans </c:v>
                </c:pt>
                <c:pt idx="3">
                  <c:v>30 à 44 ans</c:v>
                </c:pt>
                <c:pt idx="4">
                  <c:v>45 à 59 ans</c:v>
                </c:pt>
                <c:pt idx="5">
                  <c:v>60 ans et plus</c:v>
                </c:pt>
              </c:strCache>
            </c:strRef>
          </c:cat>
          <c:val>
            <c:numRef>
              <c:f>'Figure 6'!$M$5:$M$10</c:f>
              <c:numCache>
                <c:formatCode>0%</c:formatCode>
                <c:ptCount val="6"/>
                <c:pt idx="0">
                  <c:v>9.2987214258039522E-3</c:v>
                </c:pt>
                <c:pt idx="1">
                  <c:v>9.8798915149166985E-2</c:v>
                </c:pt>
                <c:pt idx="2">
                  <c:v>0.24099186361875241</c:v>
                </c:pt>
                <c:pt idx="3">
                  <c:v>7.7489345215032937E-2</c:v>
                </c:pt>
                <c:pt idx="4">
                  <c:v>5.3080201472297556E-2</c:v>
                </c:pt>
                <c:pt idx="5">
                  <c:v>3.6032545524990314E-2</c:v>
                </c:pt>
              </c:numCache>
            </c:numRef>
          </c:val>
          <c:extLst xmlns:c16r2="http://schemas.microsoft.com/office/drawing/2015/06/chart">
            <c:ext xmlns:c16="http://schemas.microsoft.com/office/drawing/2014/chart" uri="{C3380CC4-5D6E-409C-BE32-E72D297353CC}">
              <c16:uniqueId val="{00000004-A4EF-4750-AE94-2DDAE1B4C7AE}"/>
            </c:ext>
          </c:extLst>
        </c:ser>
        <c:dLbls>
          <c:showLegendKey val="0"/>
          <c:showVal val="0"/>
          <c:showCatName val="0"/>
          <c:showSerName val="0"/>
          <c:showPercent val="0"/>
          <c:showBubbleSize val="0"/>
        </c:dLbls>
        <c:gapWidth val="41"/>
        <c:overlap val="100"/>
        <c:axId val="410196208"/>
        <c:axId val="410191896"/>
      </c:barChart>
      <c:catAx>
        <c:axId val="410196208"/>
        <c:scaling>
          <c:orientation val="minMax"/>
        </c:scaling>
        <c:delete val="1"/>
        <c:axPos val="l"/>
        <c:numFmt formatCode="General" sourceLinked="1"/>
        <c:majorTickMark val="none"/>
        <c:minorTickMark val="none"/>
        <c:tickLblPos val="nextTo"/>
        <c:crossAx val="410191896"/>
        <c:crosses val="autoZero"/>
        <c:auto val="1"/>
        <c:lblAlgn val="ctr"/>
        <c:lblOffset val="100"/>
        <c:noMultiLvlLbl val="0"/>
      </c:catAx>
      <c:valAx>
        <c:axId val="410191896"/>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19620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F5993B">
                <a:alpha val="75000"/>
              </a:srgbClr>
            </a:solidFill>
            <a:ln>
              <a:noFill/>
            </a:ln>
            <a:effectLst/>
          </c:spPr>
          <c:invertIfNegative val="0"/>
          <c:dLbls>
            <c:dLbl>
              <c:idx val="0"/>
              <c:layout>
                <c:manualLayout>
                  <c:x val="0"/>
                  <c:y val="7.411573089145773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ED-41D0-9B56-5DA5C228C68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6'!$K$17:$K$22</c:f>
              <c:strCache>
                <c:ptCount val="6"/>
                <c:pt idx="0">
                  <c:v>Moins de 13 ans</c:v>
                </c:pt>
                <c:pt idx="1">
                  <c:v>13 à 17 ans</c:v>
                </c:pt>
                <c:pt idx="2">
                  <c:v>18 à 29 ans </c:v>
                </c:pt>
                <c:pt idx="3">
                  <c:v>30 à 44 ans</c:v>
                </c:pt>
                <c:pt idx="4">
                  <c:v>45 à 59 ans</c:v>
                </c:pt>
                <c:pt idx="5">
                  <c:v>60 ans et plus</c:v>
                </c:pt>
              </c:strCache>
            </c:strRef>
          </c:cat>
          <c:val>
            <c:numRef>
              <c:f>'Figure 6'!$L$17:$L$22</c:f>
              <c:numCache>
                <c:formatCode>0%</c:formatCode>
                <c:ptCount val="6"/>
                <c:pt idx="0">
                  <c:v>2.3391812865497076E-3</c:v>
                </c:pt>
                <c:pt idx="1">
                  <c:v>6.8128654970760233E-2</c:v>
                </c:pt>
                <c:pt idx="2">
                  <c:v>0.12719298245614036</c:v>
                </c:pt>
                <c:pt idx="3">
                  <c:v>8.3625730994152048E-2</c:v>
                </c:pt>
                <c:pt idx="4">
                  <c:v>5.6432748538011696E-2</c:v>
                </c:pt>
                <c:pt idx="5">
                  <c:v>1.4619883040935672E-2</c:v>
                </c:pt>
              </c:numCache>
            </c:numRef>
          </c:val>
          <c:extLst xmlns:c16r2="http://schemas.microsoft.com/office/drawing/2015/06/chart">
            <c:ext xmlns:c16="http://schemas.microsoft.com/office/drawing/2014/chart" uri="{C3380CC4-5D6E-409C-BE32-E72D297353CC}">
              <c16:uniqueId val="{00000000-AEFA-45FD-9A7E-F9D15F21C11A}"/>
            </c:ext>
          </c:extLst>
        </c:ser>
        <c:ser>
          <c:idx val="1"/>
          <c:order val="1"/>
          <c:spPr>
            <a:solidFill>
              <a:srgbClr val="334F9E">
                <a:alpha val="75000"/>
              </a:srgbClr>
            </a:solidFill>
            <a:ln>
              <a:noFill/>
            </a:ln>
            <a:effectLst/>
          </c:spPr>
          <c:invertIfNegative val="0"/>
          <c:dLbls>
            <c:dLbl>
              <c:idx val="0"/>
              <c:layout>
                <c:manualLayout>
                  <c:x val="7.444014199310548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FA-45FD-9A7E-F9D15F21C11A}"/>
                </c:ext>
                <c:ext xmlns:c15="http://schemas.microsoft.com/office/drawing/2012/chart" uri="{CE6537A1-D6FC-4f65-9D91-7224C49458BB}"/>
              </c:extLst>
            </c:dLbl>
            <c:dLbl>
              <c:idx val="5"/>
              <c:layout>
                <c:manualLayout>
                  <c:x val="6.2741274123156082E-2"/>
                  <c:y val="6.737793717405259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FA-45FD-9A7E-F9D15F21C11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6'!$K$17:$K$22</c:f>
              <c:strCache>
                <c:ptCount val="6"/>
                <c:pt idx="0">
                  <c:v>Moins de 13 ans</c:v>
                </c:pt>
                <c:pt idx="1">
                  <c:v>13 à 17 ans</c:v>
                </c:pt>
                <c:pt idx="2">
                  <c:v>18 à 29 ans </c:v>
                </c:pt>
                <c:pt idx="3">
                  <c:v>30 à 44 ans</c:v>
                </c:pt>
                <c:pt idx="4">
                  <c:v>45 à 59 ans</c:v>
                </c:pt>
                <c:pt idx="5">
                  <c:v>60 ans et plus</c:v>
                </c:pt>
              </c:strCache>
            </c:strRef>
          </c:cat>
          <c:val>
            <c:numRef>
              <c:f>'Figure 6'!$M$17:$M$22</c:f>
              <c:numCache>
                <c:formatCode>0%</c:formatCode>
                <c:ptCount val="6"/>
                <c:pt idx="0">
                  <c:v>6.1403508771929825E-3</c:v>
                </c:pt>
                <c:pt idx="1">
                  <c:v>0.10497076023391813</c:v>
                </c:pt>
                <c:pt idx="2">
                  <c:v>0.16900584795321638</c:v>
                </c:pt>
                <c:pt idx="3">
                  <c:v>0.19269005847953216</c:v>
                </c:pt>
                <c:pt idx="4">
                  <c:v>0.15087719298245614</c:v>
                </c:pt>
                <c:pt idx="5">
                  <c:v>2.3976608187134502E-2</c:v>
                </c:pt>
              </c:numCache>
            </c:numRef>
          </c:val>
          <c:extLst xmlns:c16r2="http://schemas.microsoft.com/office/drawing/2015/06/chart">
            <c:ext xmlns:c16="http://schemas.microsoft.com/office/drawing/2014/chart" uri="{C3380CC4-5D6E-409C-BE32-E72D297353CC}">
              <c16:uniqueId val="{00000003-AEFA-45FD-9A7E-F9D15F21C11A}"/>
            </c:ext>
          </c:extLst>
        </c:ser>
        <c:dLbls>
          <c:showLegendKey val="0"/>
          <c:showVal val="0"/>
          <c:showCatName val="0"/>
          <c:showSerName val="0"/>
          <c:showPercent val="0"/>
          <c:showBubbleSize val="0"/>
        </c:dLbls>
        <c:gapWidth val="41"/>
        <c:overlap val="100"/>
        <c:axId val="410193856"/>
        <c:axId val="410194248"/>
      </c:barChart>
      <c:catAx>
        <c:axId val="410193856"/>
        <c:scaling>
          <c:orientation val="minMax"/>
        </c:scaling>
        <c:delete val="1"/>
        <c:axPos val="l"/>
        <c:numFmt formatCode="General" sourceLinked="1"/>
        <c:majorTickMark val="none"/>
        <c:minorTickMark val="none"/>
        <c:tickLblPos val="nextTo"/>
        <c:crossAx val="410194248"/>
        <c:crosses val="autoZero"/>
        <c:auto val="1"/>
        <c:lblAlgn val="ctr"/>
        <c:lblOffset val="100"/>
        <c:noMultiLvlLbl val="0"/>
      </c:catAx>
      <c:valAx>
        <c:axId val="41019424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1938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spPr>
            <a:solidFill>
              <a:srgbClr val="F5993B">
                <a:alpha val="75000"/>
              </a:srgbClr>
            </a:solidFill>
            <a:ln>
              <a:noFill/>
            </a:ln>
            <a:effectLst/>
          </c:spPr>
          <c:invertIfNegative val="0"/>
          <c:dLbls>
            <c:dLbl>
              <c:idx val="5"/>
              <c:layout>
                <c:manualLayout>
                  <c:x val="2.790690520112199E-2"/>
                  <c:y val="-1.347558743481053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089-40D2-B7FC-8C8C6A88BF2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6'!$K$30:$K$35</c:f>
              <c:strCache>
                <c:ptCount val="6"/>
                <c:pt idx="0">
                  <c:v>Moins de 13 ans</c:v>
                </c:pt>
                <c:pt idx="1">
                  <c:v>13 à 17 ans</c:v>
                </c:pt>
                <c:pt idx="2">
                  <c:v>18 à 29 ans </c:v>
                </c:pt>
                <c:pt idx="3">
                  <c:v>30 à 44 ans</c:v>
                </c:pt>
                <c:pt idx="4">
                  <c:v>45 à 59 ans</c:v>
                </c:pt>
                <c:pt idx="5">
                  <c:v>60 ans et plus</c:v>
                </c:pt>
              </c:strCache>
            </c:strRef>
          </c:cat>
          <c:val>
            <c:numRef>
              <c:f>'Figure 6'!$L$30:$L$35</c:f>
              <c:numCache>
                <c:formatCode>0%</c:formatCode>
                <c:ptCount val="6"/>
                <c:pt idx="0">
                  <c:v>7.8313253012048195E-2</c:v>
                </c:pt>
                <c:pt idx="1">
                  <c:v>0.37108433734939761</c:v>
                </c:pt>
                <c:pt idx="2">
                  <c:v>0.38192771084337351</c:v>
                </c:pt>
                <c:pt idx="3">
                  <c:v>7.8313253012048195E-2</c:v>
                </c:pt>
                <c:pt idx="4">
                  <c:v>2.1686746987951807E-2</c:v>
                </c:pt>
                <c:pt idx="5">
                  <c:v>6.024096385542169E-3</c:v>
                </c:pt>
              </c:numCache>
            </c:numRef>
          </c:val>
          <c:extLst xmlns:c16r2="http://schemas.microsoft.com/office/drawing/2015/06/chart">
            <c:ext xmlns:c16="http://schemas.microsoft.com/office/drawing/2014/chart" uri="{C3380CC4-5D6E-409C-BE32-E72D297353CC}">
              <c16:uniqueId val="{00000000-BB3C-48CF-BBFA-0E30D98F280A}"/>
            </c:ext>
          </c:extLst>
        </c:ser>
        <c:ser>
          <c:idx val="1"/>
          <c:order val="1"/>
          <c:spPr>
            <a:solidFill>
              <a:srgbClr val="334F9E">
                <a:alpha val="75000"/>
              </a:srgbClr>
            </a:solidFill>
            <a:ln>
              <a:noFill/>
            </a:ln>
            <a:effectLst/>
          </c:spPr>
          <c:invertIfNegative val="0"/>
          <c:dLbls>
            <c:dLbl>
              <c:idx val="0"/>
              <c:layout>
                <c:manualLayout>
                  <c:x val="5.396104093488860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3C-48CF-BBFA-0E30D98F280A}"/>
                </c:ext>
                <c:ext xmlns:c15="http://schemas.microsoft.com/office/drawing/2012/chart" uri="{CE6537A1-D6FC-4f65-9D91-7224C49458BB}"/>
              </c:extLst>
            </c:dLbl>
            <c:dLbl>
              <c:idx val="1"/>
              <c:layout>
                <c:manualLayout>
                  <c:x val="5.737725631173990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3C-48CF-BBFA-0E30D98F280A}"/>
                </c:ext>
                <c:ext xmlns:c15="http://schemas.microsoft.com/office/drawing/2012/chart" uri="{CE6537A1-D6FC-4f65-9D91-7224C49458BB}"/>
              </c:extLst>
            </c:dLbl>
            <c:dLbl>
              <c:idx val="2"/>
              <c:layout>
                <c:manualLayout>
                  <c:x val="5.737725631173990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3C-48CF-BBFA-0E30D98F280A}"/>
                </c:ext>
                <c:ext xmlns:c15="http://schemas.microsoft.com/office/drawing/2012/chart" uri="{CE6537A1-D6FC-4f65-9D91-7224C49458BB}"/>
              </c:extLst>
            </c:dLbl>
            <c:dLbl>
              <c:idx val="3"/>
              <c:layout>
                <c:manualLayout>
                  <c:x val="2.42016550501898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3C-48CF-BBFA-0E30D98F280A}"/>
                </c:ext>
                <c:ext xmlns:c15="http://schemas.microsoft.com/office/drawing/2012/chart" uri="{CE6537A1-D6FC-4f65-9D91-7224C49458BB}"/>
              </c:extLst>
            </c:dLbl>
            <c:dLbl>
              <c:idx val="4"/>
              <c:layout>
                <c:manualLayout>
                  <c:x val="4.7457486833031373E-2"/>
                  <c:y val="-6.1762395591750614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3C-48CF-BBFA-0E30D98F280A}"/>
                </c:ext>
                <c:ext xmlns:c15="http://schemas.microsoft.com/office/drawing/2012/chart" uri="{CE6537A1-D6FC-4f65-9D91-7224C49458BB}"/>
              </c:extLst>
            </c:dLbl>
            <c:dLbl>
              <c:idx val="5"/>
              <c:layout>
                <c:manualLayout>
                  <c:x val="2.0153766315193478E-3"/>
                  <c:y val="6.06401434566473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3C-48CF-BBFA-0E30D98F280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6'!$K$30:$K$35</c:f>
              <c:strCache>
                <c:ptCount val="6"/>
                <c:pt idx="0">
                  <c:v>Moins de 13 ans</c:v>
                </c:pt>
                <c:pt idx="1">
                  <c:v>13 à 17 ans</c:v>
                </c:pt>
                <c:pt idx="2">
                  <c:v>18 à 29 ans </c:v>
                </c:pt>
                <c:pt idx="3">
                  <c:v>30 à 44 ans</c:v>
                </c:pt>
                <c:pt idx="4">
                  <c:v>45 à 59 ans</c:v>
                </c:pt>
                <c:pt idx="5">
                  <c:v>60 ans et plus</c:v>
                </c:pt>
              </c:strCache>
            </c:strRef>
          </c:cat>
          <c:val>
            <c:numRef>
              <c:f>'Figure 6'!$M$30:$M$35</c:f>
              <c:numCache>
                <c:formatCode>0%</c:formatCode>
                <c:ptCount val="6"/>
                <c:pt idx="0">
                  <c:v>1.566265060240964E-2</c:v>
                </c:pt>
                <c:pt idx="1">
                  <c:v>2.4096385542168676E-2</c:v>
                </c:pt>
                <c:pt idx="2">
                  <c:v>1.9277108433734941E-2</c:v>
                </c:pt>
                <c:pt idx="3">
                  <c:v>2.4096385542168677E-3</c:v>
                </c:pt>
                <c:pt idx="4">
                  <c:v>1.2048192771084338E-3</c:v>
                </c:pt>
                <c:pt idx="5">
                  <c:v>0</c:v>
                </c:pt>
              </c:numCache>
            </c:numRef>
          </c:val>
          <c:extLst xmlns:c16r2="http://schemas.microsoft.com/office/drawing/2015/06/chart">
            <c:ext xmlns:c16="http://schemas.microsoft.com/office/drawing/2014/chart" uri="{C3380CC4-5D6E-409C-BE32-E72D297353CC}">
              <c16:uniqueId val="{00000007-BB3C-48CF-BBFA-0E30D98F280A}"/>
            </c:ext>
          </c:extLst>
        </c:ser>
        <c:dLbls>
          <c:showLegendKey val="0"/>
          <c:showVal val="0"/>
          <c:showCatName val="0"/>
          <c:showSerName val="0"/>
          <c:showPercent val="0"/>
          <c:showBubbleSize val="0"/>
        </c:dLbls>
        <c:gapWidth val="41"/>
        <c:overlap val="100"/>
        <c:axId val="410190720"/>
        <c:axId val="410192288"/>
      </c:barChart>
      <c:catAx>
        <c:axId val="410190720"/>
        <c:scaling>
          <c:orientation val="minMax"/>
        </c:scaling>
        <c:delete val="1"/>
        <c:axPos val="l"/>
        <c:numFmt formatCode="General" sourceLinked="1"/>
        <c:majorTickMark val="none"/>
        <c:minorTickMark val="none"/>
        <c:tickLblPos val="nextTo"/>
        <c:crossAx val="410192288"/>
        <c:crosses val="autoZero"/>
        <c:auto val="1"/>
        <c:lblAlgn val="ctr"/>
        <c:lblOffset val="100"/>
        <c:noMultiLvlLbl val="0"/>
      </c:catAx>
      <c:valAx>
        <c:axId val="410192288"/>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1907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02119806545798"/>
          <c:y val="0.10462129967995783"/>
          <c:w val="0.60833467033524036"/>
          <c:h val="0.78363279752694248"/>
        </c:manualLayout>
      </c:layout>
      <c:barChart>
        <c:barDir val="bar"/>
        <c:grouping val="stacked"/>
        <c:varyColors val="0"/>
        <c:ser>
          <c:idx val="0"/>
          <c:order val="0"/>
          <c:tx>
            <c:v>Femme</c:v>
          </c:tx>
          <c:spPr>
            <a:solidFill>
              <a:srgbClr val="F5993B">
                <a:alpha val="75000"/>
              </a:srgbClr>
            </a:solidFill>
            <a:ln>
              <a:noFill/>
            </a:ln>
            <a:effectLst/>
          </c:spPr>
          <c:invertIfNegative val="0"/>
          <c:dLbls>
            <c:dLbl>
              <c:idx val="0"/>
              <c:layout>
                <c:manualLayout>
                  <c:x val="2.5296423792780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2F-4B4B-8A79-050A5C03E8F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6'!$G$42:$G$47</c:f>
              <c:strCache>
                <c:ptCount val="6"/>
                <c:pt idx="0">
                  <c:v>Moins de 13 ans</c:v>
                </c:pt>
                <c:pt idx="1">
                  <c:v>13 à 17 ans</c:v>
                </c:pt>
                <c:pt idx="2">
                  <c:v>18 à 29 ans </c:v>
                </c:pt>
                <c:pt idx="3">
                  <c:v>30 à 44 ans</c:v>
                </c:pt>
                <c:pt idx="4">
                  <c:v>45 à 59 ans</c:v>
                </c:pt>
                <c:pt idx="5">
                  <c:v>60 ans et plus</c:v>
                </c:pt>
              </c:strCache>
            </c:strRef>
          </c:cat>
          <c:val>
            <c:numRef>
              <c:f>'Figure 6'!$H$42:$H$47</c:f>
              <c:numCache>
                <c:formatCode>0%</c:formatCode>
                <c:ptCount val="6"/>
                <c:pt idx="0">
                  <c:v>1.2989481687998986E-3</c:v>
                </c:pt>
                <c:pt idx="1">
                  <c:v>1.1009377772145482E-2</c:v>
                </c:pt>
                <c:pt idx="2">
                  <c:v>0.19579267519959448</c:v>
                </c:pt>
                <c:pt idx="3">
                  <c:v>0.14251995944747181</c:v>
                </c:pt>
                <c:pt idx="4">
                  <c:v>0.12504752249398049</c:v>
                </c:pt>
                <c:pt idx="5">
                  <c:v>0.1218951970599417</c:v>
                </c:pt>
              </c:numCache>
            </c:numRef>
          </c:val>
          <c:extLst xmlns:c16r2="http://schemas.microsoft.com/office/drawing/2015/06/chart">
            <c:ext xmlns:c16="http://schemas.microsoft.com/office/drawing/2014/chart" uri="{C3380CC4-5D6E-409C-BE32-E72D297353CC}">
              <c16:uniqueId val="{00000001-872F-4B4B-8A79-050A5C03E8F4}"/>
            </c:ext>
          </c:extLst>
        </c:ser>
        <c:ser>
          <c:idx val="1"/>
          <c:order val="1"/>
          <c:tx>
            <c:v>Homme</c:v>
          </c:tx>
          <c:spPr>
            <a:solidFill>
              <a:srgbClr val="334F9E">
                <a:alpha val="75000"/>
              </a:srgb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2-872F-4B4B-8A79-050A5C03E8F4}"/>
                </c:ext>
                <c:ext xmlns:c15="http://schemas.microsoft.com/office/drawing/2012/chart" uri="{CE6537A1-D6FC-4f65-9D91-7224C49458BB}"/>
              </c:extLst>
            </c:dLbl>
            <c:dLbl>
              <c:idx val="1"/>
              <c:layout>
                <c:manualLayout>
                  <c:x val="3.8141812228158732E-2"/>
                  <c:y val="-6.185566006077440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F5-4DF4-A9E2-485993D6439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6'!$G$42:$G$47</c:f>
              <c:strCache>
                <c:ptCount val="6"/>
                <c:pt idx="0">
                  <c:v>Moins de 13 ans</c:v>
                </c:pt>
                <c:pt idx="1">
                  <c:v>13 à 17 ans</c:v>
                </c:pt>
                <c:pt idx="2">
                  <c:v>18 à 29 ans </c:v>
                </c:pt>
                <c:pt idx="3">
                  <c:v>30 à 44 ans</c:v>
                </c:pt>
                <c:pt idx="4">
                  <c:v>45 à 59 ans</c:v>
                </c:pt>
                <c:pt idx="5">
                  <c:v>60 ans et plus</c:v>
                </c:pt>
              </c:strCache>
            </c:strRef>
          </c:cat>
          <c:val>
            <c:numRef>
              <c:f>'Figure 6'!$I$42:$I$47</c:f>
              <c:numCache>
                <c:formatCode>0%</c:formatCode>
                <c:ptCount val="6"/>
                <c:pt idx="0">
                  <c:v>7.6035990368774557E-4</c:v>
                </c:pt>
                <c:pt idx="1">
                  <c:v>7.0491699404384746E-3</c:v>
                </c:pt>
                <c:pt idx="2">
                  <c:v>0.10366240020276264</c:v>
                </c:pt>
                <c:pt idx="3">
                  <c:v>9.607464199721201E-2</c:v>
                </c:pt>
                <c:pt idx="4">
                  <c:v>9.5694462045368148E-2</c:v>
                </c:pt>
                <c:pt idx="5">
                  <c:v>9.9195285768597138E-2</c:v>
                </c:pt>
              </c:numCache>
            </c:numRef>
          </c:val>
          <c:extLst xmlns:c16r2="http://schemas.microsoft.com/office/drawing/2015/06/chart">
            <c:ext xmlns:c16="http://schemas.microsoft.com/office/drawing/2014/chart" uri="{C3380CC4-5D6E-409C-BE32-E72D297353CC}">
              <c16:uniqueId val="{00000003-872F-4B4B-8A79-050A5C03E8F4}"/>
            </c:ext>
          </c:extLst>
        </c:ser>
        <c:dLbls>
          <c:showLegendKey val="0"/>
          <c:showVal val="0"/>
          <c:showCatName val="0"/>
          <c:showSerName val="0"/>
          <c:showPercent val="0"/>
          <c:showBubbleSize val="0"/>
        </c:dLbls>
        <c:gapWidth val="41"/>
        <c:overlap val="100"/>
        <c:axId val="410194640"/>
        <c:axId val="410195032"/>
      </c:barChart>
      <c:catAx>
        <c:axId val="410194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195032"/>
        <c:crosses val="autoZero"/>
        <c:auto val="1"/>
        <c:lblAlgn val="ctr"/>
        <c:lblOffset val="100"/>
        <c:noMultiLvlLbl val="0"/>
      </c:catAx>
      <c:valAx>
        <c:axId val="410195032"/>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Ile-de-France</a:t>
                </a:r>
                <a:endParaRPr lang="fr-FR" b="1">
                  <a:solidFill>
                    <a:schemeClr val="accent2">
                      <a:lumMod val="40000"/>
                      <a:lumOff val="60000"/>
                    </a:schemeClr>
                  </a:solidFill>
                </a:endParaRPr>
              </a:p>
            </c:rich>
          </c:tx>
          <c:layout>
            <c:manualLayout>
              <c:xMode val="edge"/>
              <c:yMode val="edge"/>
              <c:x val="1.6038036307384318E-2"/>
              <c:y val="1.4167915007373261E-3"/>
            </c:manualLayout>
          </c:layout>
          <c:overlay val="0"/>
          <c:spPr>
            <a:solidFill>
              <a:srgbClr val="F5993B">
                <a:alpha val="75000"/>
              </a:srgbClr>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19464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19910742152801503"/>
          <c:y val="0.90880725070625845"/>
          <c:w val="0.7566212776790926"/>
          <c:h val="8.65825847243189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15957163394494E-3"/>
          <c:y val="0.12936358586632957"/>
          <c:w val="0.97985423682731065"/>
          <c:h val="0.81664437534517953"/>
        </c:manualLayout>
      </c:layout>
      <c:barChart>
        <c:barDir val="bar"/>
        <c:grouping val="stacked"/>
        <c:varyColors val="0"/>
        <c:ser>
          <c:idx val="0"/>
          <c:order val="0"/>
          <c:tx>
            <c:v>Femme</c:v>
          </c:tx>
          <c:spPr>
            <a:solidFill>
              <a:srgbClr val="F5993B">
                <a:alpha val="76000"/>
              </a:srgbClr>
            </a:solidFill>
            <a:ln>
              <a:noFill/>
            </a:ln>
            <a:effectLst/>
          </c:spPr>
          <c:invertIfNegative val="0"/>
          <c:dLbls>
            <c:dLbl>
              <c:idx val="0"/>
              <c:layout>
                <c:manualLayout>
                  <c:x val="1.7090536975444055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9B-4B4B-9693-CB9566F02E9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6'!$G$5:$G$10</c:f>
              <c:strCache>
                <c:ptCount val="6"/>
                <c:pt idx="0">
                  <c:v>Moins de 13 ans</c:v>
                </c:pt>
                <c:pt idx="1">
                  <c:v>13 à 17 ans</c:v>
                </c:pt>
                <c:pt idx="2">
                  <c:v>18 à 29 ans </c:v>
                </c:pt>
                <c:pt idx="3">
                  <c:v>30 à 44 ans</c:v>
                </c:pt>
                <c:pt idx="4">
                  <c:v>45 à 59 ans</c:v>
                </c:pt>
                <c:pt idx="5">
                  <c:v>60 ans et plus</c:v>
                </c:pt>
              </c:strCache>
            </c:strRef>
          </c:cat>
          <c:val>
            <c:numRef>
              <c:f>'Figure 6'!$H$5:$H$10</c:f>
              <c:numCache>
                <c:formatCode>0%</c:formatCode>
                <c:ptCount val="6"/>
                <c:pt idx="0">
                  <c:v>1.6328434802892467E-3</c:v>
                </c:pt>
                <c:pt idx="1">
                  <c:v>1.807790996034523E-2</c:v>
                </c:pt>
                <c:pt idx="2">
                  <c:v>0.26766969909027294</c:v>
                </c:pt>
                <c:pt idx="3">
                  <c:v>0.15197107534406346</c:v>
                </c:pt>
                <c:pt idx="4">
                  <c:v>0.10088640074644273</c:v>
                </c:pt>
                <c:pt idx="5">
                  <c:v>6.0765103802192674E-2</c:v>
                </c:pt>
              </c:numCache>
            </c:numRef>
          </c:val>
          <c:extLst xmlns:c16r2="http://schemas.microsoft.com/office/drawing/2015/06/chart">
            <c:ext xmlns:c16="http://schemas.microsoft.com/office/drawing/2014/chart" uri="{C3380CC4-5D6E-409C-BE32-E72D297353CC}">
              <c16:uniqueId val="{00000001-299B-4B4B-9693-CB9566F02E9E}"/>
            </c:ext>
          </c:extLst>
        </c:ser>
        <c:ser>
          <c:idx val="1"/>
          <c:order val="1"/>
          <c:tx>
            <c:v>Homme</c:v>
          </c:tx>
          <c:spPr>
            <a:solidFill>
              <a:srgbClr val="334F9E">
                <a:alpha val="76000"/>
              </a:srgbClr>
            </a:solidFill>
            <a:ln>
              <a:noFill/>
            </a:ln>
            <a:effectLst/>
          </c:spPr>
          <c:invertIfNegative val="0"/>
          <c:dLbls>
            <c:dLbl>
              <c:idx val="0"/>
              <c:delete val="1"/>
              <c:extLst xmlns:c16r2="http://schemas.microsoft.com/office/drawing/2015/06/chart">
                <c:ext xmlns:c16="http://schemas.microsoft.com/office/drawing/2014/chart" uri="{C3380CC4-5D6E-409C-BE32-E72D297353CC}">
                  <c16:uniqueId val="{00000002-299B-4B4B-9693-CB9566F02E9E}"/>
                </c:ext>
                <c:ext xmlns:c15="http://schemas.microsoft.com/office/drawing/2012/chart" uri="{CE6537A1-D6FC-4f65-9D91-7224C49458BB}"/>
              </c:extLst>
            </c:dLbl>
            <c:dLbl>
              <c:idx val="1"/>
              <c:layout>
                <c:manualLayout>
                  <c:x val="1.260943900903709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F7-4206-9C4C-E159D671EFB4}"/>
                </c:ext>
                <c:ext xmlns:c15="http://schemas.microsoft.com/office/drawing/2012/chart" uri="{CE6537A1-D6FC-4f65-9D91-7224C49458BB}"/>
              </c:extLst>
            </c:dLbl>
            <c:dLbl>
              <c:idx val="5"/>
              <c:layout>
                <c:manualLayout>
                  <c:x val="-1.3562593453814702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9B-4B4B-9693-CB9566F02E9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6'!$G$5:$G$10</c:f>
              <c:strCache>
                <c:ptCount val="6"/>
                <c:pt idx="0">
                  <c:v>Moins de 13 ans</c:v>
                </c:pt>
                <c:pt idx="1">
                  <c:v>13 à 17 ans</c:v>
                </c:pt>
                <c:pt idx="2">
                  <c:v>18 à 29 ans </c:v>
                </c:pt>
                <c:pt idx="3">
                  <c:v>30 à 44 ans</c:v>
                </c:pt>
                <c:pt idx="4">
                  <c:v>45 à 59 ans</c:v>
                </c:pt>
                <c:pt idx="5">
                  <c:v>60 ans et plus</c:v>
                </c:pt>
              </c:strCache>
            </c:strRef>
          </c:cat>
          <c:val>
            <c:numRef>
              <c:f>'Figure 6'!$I$5:$I$10</c:f>
              <c:numCache>
                <c:formatCode>0%</c:formatCode>
                <c:ptCount val="6"/>
                <c:pt idx="0">
                  <c:v>1.3995801259622112E-3</c:v>
                </c:pt>
                <c:pt idx="1">
                  <c:v>3.5689293212036392E-2</c:v>
                </c:pt>
                <c:pt idx="2">
                  <c:v>0.14835549335199441</c:v>
                </c:pt>
                <c:pt idx="3">
                  <c:v>0.10018661068346163</c:v>
                </c:pt>
                <c:pt idx="4">
                  <c:v>7.2428271518544432E-2</c:v>
                </c:pt>
                <c:pt idx="5">
                  <c:v>4.0937718684394685E-2</c:v>
                </c:pt>
              </c:numCache>
            </c:numRef>
          </c:val>
          <c:extLst xmlns:c16r2="http://schemas.microsoft.com/office/drawing/2015/06/chart">
            <c:ext xmlns:c16="http://schemas.microsoft.com/office/drawing/2014/chart" uri="{C3380CC4-5D6E-409C-BE32-E72D297353CC}">
              <c16:uniqueId val="{00000004-299B-4B4B-9693-CB9566F02E9E}"/>
            </c:ext>
          </c:extLst>
        </c:ser>
        <c:dLbls>
          <c:showLegendKey val="0"/>
          <c:showVal val="0"/>
          <c:showCatName val="0"/>
          <c:showSerName val="0"/>
          <c:showPercent val="0"/>
          <c:showBubbleSize val="0"/>
        </c:dLbls>
        <c:gapWidth val="41"/>
        <c:overlap val="100"/>
        <c:axId val="410191504"/>
        <c:axId val="410197384"/>
      </c:barChart>
      <c:catAx>
        <c:axId val="410191504"/>
        <c:scaling>
          <c:orientation val="minMax"/>
        </c:scaling>
        <c:delete val="1"/>
        <c:axPos val="l"/>
        <c:numFmt formatCode="General" sourceLinked="1"/>
        <c:majorTickMark val="none"/>
        <c:minorTickMark val="none"/>
        <c:tickLblPos val="nextTo"/>
        <c:crossAx val="410197384"/>
        <c:crosses val="autoZero"/>
        <c:auto val="1"/>
        <c:lblAlgn val="ctr"/>
        <c:lblOffset val="100"/>
        <c:noMultiLvlLbl val="0"/>
      </c:catAx>
      <c:valAx>
        <c:axId val="410197384"/>
        <c:scaling>
          <c:orientation val="minMax"/>
        </c:scaling>
        <c:delete val="0"/>
        <c:axPos val="b"/>
        <c:majorGridlines>
          <c:spPr>
            <a:ln w="9525" cap="flat" cmpd="sng" algn="ctr">
              <a:no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19150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 l="0" r="0" t="0" header="0" footer="0"/>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5" Type="http://schemas.openxmlformats.org/officeDocument/2006/relationships/chart" Target="../charts/chart34.xml"/><Relationship Id="rId4"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0</xdr:col>
      <xdr:colOff>142875</xdr:colOff>
      <xdr:row>19</xdr:row>
      <xdr:rowOff>104775</xdr:rowOff>
    </xdr:from>
    <xdr:to>
      <xdr:col>8</xdr:col>
      <xdr:colOff>323850</xdr:colOff>
      <xdr:row>41</xdr:row>
      <xdr:rowOff>9525</xdr:rowOff>
    </xdr:to>
    <xdr:graphicFrame macro="">
      <xdr:nvGraphicFramePr>
        <xdr:cNvPr id="2" name="Graphique 1">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0.455</cdr:x>
      <cdr:y>0.34884</cdr:y>
    </cdr:from>
    <cdr:to>
      <cdr:x>0.51375</cdr:x>
      <cdr:y>0.39768</cdr:y>
    </cdr:to>
    <cdr:sp macro="" textlink="">
      <cdr:nvSpPr>
        <cdr:cNvPr id="3" name="ZoneTexte 2"/>
        <cdr:cNvSpPr txBox="1"/>
      </cdr:nvSpPr>
      <cdr:spPr>
        <a:xfrm xmlns:a="http://schemas.openxmlformats.org/drawingml/2006/main">
          <a:off x="3467100" y="1428758"/>
          <a:ext cx="447675" cy="2000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chemeClr val="bg1"/>
              </a:solidFill>
            </a:rPr>
            <a:t>0,2</a:t>
          </a: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352425</xdr:colOff>
      <xdr:row>14</xdr:row>
      <xdr:rowOff>28574</xdr:rowOff>
    </xdr:from>
    <xdr:to>
      <xdr:col>16</xdr:col>
      <xdr:colOff>19050</xdr:colOff>
      <xdr:row>33</xdr:row>
      <xdr:rowOff>19049</xdr:rowOff>
    </xdr:to>
    <xdr:graphicFrame macro="">
      <xdr:nvGraphicFramePr>
        <xdr:cNvPr id="3" name="Graphique 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14</xdr:row>
      <xdr:rowOff>28574</xdr:rowOff>
    </xdr:from>
    <xdr:to>
      <xdr:col>7</xdr:col>
      <xdr:colOff>19050</xdr:colOff>
      <xdr:row>32</xdr:row>
      <xdr:rowOff>152399</xdr:rowOff>
    </xdr:to>
    <xdr:graphicFrame macro="">
      <xdr:nvGraphicFramePr>
        <xdr:cNvPr id="4" name="Graphique 3">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2116</xdr:colOff>
      <xdr:row>63</xdr:row>
      <xdr:rowOff>158750</xdr:rowOff>
    </xdr:from>
    <xdr:to>
      <xdr:col>5</xdr:col>
      <xdr:colOff>343961</xdr:colOff>
      <xdr:row>73</xdr:row>
      <xdr:rowOff>138640</xdr:rowOff>
    </xdr:to>
    <xdr:graphicFrame macro="">
      <xdr:nvGraphicFramePr>
        <xdr:cNvPr id="2" name="Graphique 1">
          <a:extLst>
            <a:ext uri="{FF2B5EF4-FFF2-40B4-BE49-F238E27FC236}">
              <a16:creationId xmlns=""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497417</xdr:colOff>
      <xdr:row>61</xdr:row>
      <xdr:rowOff>84667</xdr:rowOff>
    </xdr:from>
    <xdr:ext cx="2804583" cy="447674"/>
    <xdr:sp macro="" textlink="">
      <xdr:nvSpPr>
        <xdr:cNvPr id="3" name="ZoneTexte 2">
          <a:extLst>
            <a:ext uri="{FF2B5EF4-FFF2-40B4-BE49-F238E27FC236}">
              <a16:creationId xmlns="" xmlns:a16="http://schemas.microsoft.com/office/drawing/2014/main" id="{00000000-0008-0000-0500-000008000000}"/>
            </a:ext>
          </a:extLst>
        </xdr:cNvPr>
        <xdr:cNvSpPr txBox="1"/>
      </xdr:nvSpPr>
      <xdr:spPr>
        <a:xfrm>
          <a:off x="1678517" y="12467167"/>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sans violence</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twoCellAnchor>
    <xdr:from>
      <xdr:col>5</xdr:col>
      <xdr:colOff>121706</xdr:colOff>
      <xdr:row>63</xdr:row>
      <xdr:rowOff>157695</xdr:rowOff>
    </xdr:from>
    <xdr:to>
      <xdr:col>7</xdr:col>
      <xdr:colOff>1016000</xdr:colOff>
      <xdr:row>73</xdr:row>
      <xdr:rowOff>137585</xdr:rowOff>
    </xdr:to>
    <xdr:graphicFrame macro="">
      <xdr:nvGraphicFramePr>
        <xdr:cNvPr id="4" name="Graphique 3">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1090077</xdr:colOff>
      <xdr:row>63</xdr:row>
      <xdr:rowOff>148168</xdr:rowOff>
    </xdr:from>
    <xdr:to>
      <xdr:col>10</xdr:col>
      <xdr:colOff>306916</xdr:colOff>
      <xdr:row>73</xdr:row>
      <xdr:rowOff>128058</xdr:rowOff>
    </xdr:to>
    <xdr:graphicFrame macro="">
      <xdr:nvGraphicFramePr>
        <xdr:cNvPr id="5" name="Graphique 4">
          <a:extLst>
            <a:ext uri="{FF2B5EF4-FFF2-40B4-BE49-F238E27FC236}">
              <a16:creationId xmlns=""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380993</xdr:colOff>
      <xdr:row>63</xdr:row>
      <xdr:rowOff>105834</xdr:rowOff>
    </xdr:from>
    <xdr:to>
      <xdr:col>13</xdr:col>
      <xdr:colOff>21167</xdr:colOff>
      <xdr:row>73</xdr:row>
      <xdr:rowOff>85724</xdr:rowOff>
    </xdr:to>
    <xdr:graphicFrame macro="">
      <xdr:nvGraphicFramePr>
        <xdr:cNvPr id="6" name="Graphique 5">
          <a:extLst>
            <a:ext uri="{FF2B5EF4-FFF2-40B4-BE49-F238E27FC236}">
              <a16:creationId xmlns=""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73</xdr:row>
      <xdr:rowOff>137583</xdr:rowOff>
    </xdr:from>
    <xdr:to>
      <xdr:col>5</xdr:col>
      <xdr:colOff>95250</xdr:colOff>
      <xdr:row>84</xdr:row>
      <xdr:rowOff>95250</xdr:rowOff>
    </xdr:to>
    <xdr:graphicFrame macro="">
      <xdr:nvGraphicFramePr>
        <xdr:cNvPr id="7" name="Graphique 6">
          <a:extLst>
            <a:ext uri="{FF2B5EF4-FFF2-40B4-BE49-F238E27FC236}">
              <a16:creationId xmlns=""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111122</xdr:colOff>
      <xdr:row>74</xdr:row>
      <xdr:rowOff>20111</xdr:rowOff>
    </xdr:from>
    <xdr:to>
      <xdr:col>7</xdr:col>
      <xdr:colOff>952501</xdr:colOff>
      <xdr:row>84</xdr:row>
      <xdr:rowOff>0</xdr:rowOff>
    </xdr:to>
    <xdr:graphicFrame macro="">
      <xdr:nvGraphicFramePr>
        <xdr:cNvPr id="8" name="Graphique 7">
          <a:extLst>
            <a:ext uri="{FF2B5EF4-FFF2-40B4-BE49-F238E27FC236}">
              <a16:creationId xmlns=""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1079492</xdr:colOff>
      <xdr:row>74</xdr:row>
      <xdr:rowOff>10584</xdr:rowOff>
    </xdr:from>
    <xdr:to>
      <xdr:col>10</xdr:col>
      <xdr:colOff>264582</xdr:colOff>
      <xdr:row>83</xdr:row>
      <xdr:rowOff>180974</xdr:rowOff>
    </xdr:to>
    <xdr:graphicFrame macro="">
      <xdr:nvGraphicFramePr>
        <xdr:cNvPr id="9" name="Graphique 8">
          <a:extLst>
            <a:ext uri="{FF2B5EF4-FFF2-40B4-BE49-F238E27FC236}">
              <a16:creationId xmlns=""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370409</xdr:colOff>
      <xdr:row>73</xdr:row>
      <xdr:rowOff>74084</xdr:rowOff>
    </xdr:from>
    <xdr:to>
      <xdr:col>13</xdr:col>
      <xdr:colOff>116417</xdr:colOff>
      <xdr:row>83</xdr:row>
      <xdr:rowOff>53974</xdr:rowOff>
    </xdr:to>
    <xdr:graphicFrame macro="">
      <xdr:nvGraphicFramePr>
        <xdr:cNvPr id="10" name="Graphique 9">
          <a:extLst>
            <a:ext uri="{FF2B5EF4-FFF2-40B4-BE49-F238E27FC236}">
              <a16:creationId xmlns=""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5</xdr:col>
      <xdr:colOff>116416</xdr:colOff>
      <xdr:row>61</xdr:row>
      <xdr:rowOff>84667</xdr:rowOff>
    </xdr:from>
    <xdr:ext cx="3079751" cy="447674"/>
    <xdr:sp macro="" textlink="">
      <xdr:nvSpPr>
        <xdr:cNvPr id="11" name="ZoneTexte 10">
          <a:extLst>
            <a:ext uri="{FF2B5EF4-FFF2-40B4-BE49-F238E27FC236}">
              <a16:creationId xmlns="" xmlns:a16="http://schemas.microsoft.com/office/drawing/2014/main" id="{00000000-0008-0000-0500-000015000000}"/>
            </a:ext>
          </a:extLst>
        </xdr:cNvPr>
        <xdr:cNvSpPr txBox="1"/>
      </xdr:nvSpPr>
      <xdr:spPr>
        <a:xfrm>
          <a:off x="4349749" y="12657667"/>
          <a:ext cx="3079751"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violents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7</xdr:col>
      <xdr:colOff>994833</xdr:colOff>
      <xdr:row>61</xdr:row>
      <xdr:rowOff>84667</xdr:rowOff>
    </xdr:from>
    <xdr:ext cx="2804583" cy="447674"/>
    <xdr:sp macro="" textlink="">
      <xdr:nvSpPr>
        <xdr:cNvPr id="12" name="ZoneTexte 11">
          <a:extLst>
            <a:ext uri="{FF2B5EF4-FFF2-40B4-BE49-F238E27FC236}">
              <a16:creationId xmlns="" xmlns:a16="http://schemas.microsoft.com/office/drawing/2014/main" id="{00000000-0008-0000-0500-000016000000}"/>
            </a:ext>
          </a:extLst>
        </xdr:cNvPr>
        <xdr:cNvSpPr txBox="1"/>
      </xdr:nvSpPr>
      <xdr:spPr>
        <a:xfrm>
          <a:off x="7408333" y="12657667"/>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Coups et blessures volontaires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10</xdr:col>
      <xdr:colOff>656168</xdr:colOff>
      <xdr:row>61</xdr:row>
      <xdr:rowOff>84667</xdr:rowOff>
    </xdr:from>
    <xdr:ext cx="2804583" cy="447674"/>
    <xdr:sp macro="" textlink="">
      <xdr:nvSpPr>
        <xdr:cNvPr id="13" name="ZoneTexte 12">
          <a:extLst>
            <a:ext uri="{FF2B5EF4-FFF2-40B4-BE49-F238E27FC236}">
              <a16:creationId xmlns="" xmlns:a16="http://schemas.microsoft.com/office/drawing/2014/main" id="{00000000-0008-0000-0500-000017000000}"/>
            </a:ext>
          </a:extLst>
        </xdr:cNvPr>
        <xdr:cNvSpPr txBox="1"/>
      </xdr:nvSpPr>
      <xdr:spPr>
        <a:xfrm>
          <a:off x="10202335" y="12657667"/>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Violences sexuelles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13</xdr:col>
      <xdr:colOff>10584</xdr:colOff>
      <xdr:row>61</xdr:row>
      <xdr:rowOff>84667</xdr:rowOff>
    </xdr:from>
    <xdr:ext cx="2804583" cy="447674"/>
    <xdr:sp macro="" textlink="">
      <xdr:nvSpPr>
        <xdr:cNvPr id="14" name="ZoneTexte 13">
          <a:extLst>
            <a:ext uri="{FF2B5EF4-FFF2-40B4-BE49-F238E27FC236}">
              <a16:creationId xmlns="" xmlns:a16="http://schemas.microsoft.com/office/drawing/2014/main" id="{00000000-0008-0000-0500-000017000000}"/>
            </a:ext>
          </a:extLst>
        </xdr:cNvPr>
        <xdr:cNvSpPr txBox="1"/>
      </xdr:nvSpPr>
      <xdr:spPr>
        <a:xfrm>
          <a:off x="12335934" y="12467167"/>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Outrages</a:t>
          </a:r>
          <a:r>
            <a:rPr lang="fr-FR" sz="1000" b="1" baseline="0">
              <a:solidFill>
                <a:schemeClr val="bg1"/>
              </a:solidFill>
              <a:latin typeface="Albany AMT" panose="020B0604020202020204" pitchFamily="34" charset="0"/>
              <a:cs typeface="Albany AMT" panose="020B0604020202020204" pitchFamily="34" charset="0"/>
            </a:rPr>
            <a:t> et violences contre dépositaires de l'autorité publique</a:t>
          </a:r>
        </a:p>
      </xdr:txBody>
    </xdr:sp>
    <xdr:clientData/>
  </xdr:oneCellAnchor>
  <xdr:twoCellAnchor>
    <xdr:from>
      <xdr:col>13</xdr:col>
      <xdr:colOff>201084</xdr:colOff>
      <xdr:row>63</xdr:row>
      <xdr:rowOff>158750</xdr:rowOff>
    </xdr:from>
    <xdr:to>
      <xdr:col>16</xdr:col>
      <xdr:colOff>550333</xdr:colOff>
      <xdr:row>73</xdr:row>
      <xdr:rowOff>138640</xdr:rowOff>
    </xdr:to>
    <xdr:graphicFrame macro="">
      <xdr:nvGraphicFramePr>
        <xdr:cNvPr id="15" name="Graphique 14">
          <a:extLst>
            <a:ext uri="{FF2B5EF4-FFF2-40B4-BE49-F238E27FC236}">
              <a16:creationId xmlns=""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232833</xdr:colOff>
      <xdr:row>73</xdr:row>
      <xdr:rowOff>63500</xdr:rowOff>
    </xdr:from>
    <xdr:to>
      <xdr:col>16</xdr:col>
      <xdr:colOff>508000</xdr:colOff>
      <xdr:row>83</xdr:row>
      <xdr:rowOff>43390</xdr:rowOff>
    </xdr:to>
    <xdr:graphicFrame macro="">
      <xdr:nvGraphicFramePr>
        <xdr:cNvPr id="16" name="Graphique 15">
          <a:extLst>
            <a:ext uri="{FF2B5EF4-FFF2-40B4-BE49-F238E27FC236}">
              <a16:creationId xmlns=""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2117</xdr:colOff>
      <xdr:row>59</xdr:row>
      <xdr:rowOff>158750</xdr:rowOff>
    </xdr:from>
    <xdr:to>
      <xdr:col>7</xdr:col>
      <xdr:colOff>127001</xdr:colOff>
      <xdr:row>69</xdr:row>
      <xdr:rowOff>138640</xdr:rowOff>
    </xdr:to>
    <xdr:graphicFrame macro="">
      <xdr:nvGraphicFramePr>
        <xdr:cNvPr id="2" name="Graphique 1">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497417</xdr:colOff>
      <xdr:row>57</xdr:row>
      <xdr:rowOff>84667</xdr:rowOff>
    </xdr:from>
    <xdr:ext cx="2804583" cy="447674"/>
    <xdr:sp macro="" textlink="">
      <xdr:nvSpPr>
        <xdr:cNvPr id="3" name="ZoneTexte 2">
          <a:extLst>
            <a:ext uri="{FF2B5EF4-FFF2-40B4-BE49-F238E27FC236}">
              <a16:creationId xmlns="" xmlns:a16="http://schemas.microsoft.com/office/drawing/2014/main" id="{00000000-0008-0000-0B00-000003000000}"/>
            </a:ext>
          </a:extLst>
        </xdr:cNvPr>
        <xdr:cNvSpPr txBox="1"/>
      </xdr:nvSpPr>
      <xdr:spPr>
        <a:xfrm>
          <a:off x="3393017" y="124576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sans violence</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twoCellAnchor>
    <xdr:from>
      <xdr:col>7</xdr:col>
      <xdr:colOff>44737</xdr:colOff>
      <xdr:row>59</xdr:row>
      <xdr:rowOff>189445</xdr:rowOff>
    </xdr:from>
    <xdr:to>
      <xdr:col>10</xdr:col>
      <xdr:colOff>222251</xdr:colOff>
      <xdr:row>69</xdr:row>
      <xdr:rowOff>169335</xdr:rowOff>
    </xdr:to>
    <xdr:graphicFrame macro="">
      <xdr:nvGraphicFramePr>
        <xdr:cNvPr id="4" name="Graphique 3">
          <a:extLst>
            <a:ext uri="{FF2B5EF4-FFF2-40B4-BE49-F238E27FC236}">
              <a16:creationId xmlns=""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215894</xdr:colOff>
      <xdr:row>59</xdr:row>
      <xdr:rowOff>148168</xdr:rowOff>
    </xdr:from>
    <xdr:to>
      <xdr:col>11</xdr:col>
      <xdr:colOff>709083</xdr:colOff>
      <xdr:row>69</xdr:row>
      <xdr:rowOff>128058</xdr:rowOff>
    </xdr:to>
    <xdr:graphicFrame macro="">
      <xdr:nvGraphicFramePr>
        <xdr:cNvPr id="5" name="Graphique 4">
          <a:extLst>
            <a:ext uri="{FF2B5EF4-FFF2-40B4-BE49-F238E27FC236}">
              <a16:creationId xmlns=""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592660</xdr:colOff>
      <xdr:row>59</xdr:row>
      <xdr:rowOff>148167</xdr:rowOff>
    </xdr:from>
    <xdr:to>
      <xdr:col>15</xdr:col>
      <xdr:colOff>370416</xdr:colOff>
      <xdr:row>69</xdr:row>
      <xdr:rowOff>128057</xdr:rowOff>
    </xdr:to>
    <xdr:graphicFrame macro="">
      <xdr:nvGraphicFramePr>
        <xdr:cNvPr id="6" name="Graphique 5">
          <a:extLst>
            <a:ext uri="{FF2B5EF4-FFF2-40B4-BE49-F238E27FC236}">
              <a16:creationId xmlns=""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3175</xdr:colOff>
      <xdr:row>70</xdr:row>
      <xdr:rowOff>21166</xdr:rowOff>
    </xdr:from>
    <xdr:to>
      <xdr:col>7</xdr:col>
      <xdr:colOff>10584</xdr:colOff>
      <xdr:row>81</xdr:row>
      <xdr:rowOff>31750</xdr:rowOff>
    </xdr:to>
    <xdr:graphicFrame macro="">
      <xdr:nvGraphicFramePr>
        <xdr:cNvPr id="7" name="Graphique 6">
          <a:extLst>
            <a:ext uri="{FF2B5EF4-FFF2-40B4-BE49-F238E27FC236}">
              <a16:creationId xmlns=""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111122</xdr:colOff>
      <xdr:row>70</xdr:row>
      <xdr:rowOff>20111</xdr:rowOff>
    </xdr:from>
    <xdr:to>
      <xdr:col>10</xdr:col>
      <xdr:colOff>687917</xdr:colOff>
      <xdr:row>80</xdr:row>
      <xdr:rowOff>0</xdr:rowOff>
    </xdr:to>
    <xdr:graphicFrame macro="">
      <xdr:nvGraphicFramePr>
        <xdr:cNvPr id="8" name="Graphique 7">
          <a:extLst>
            <a:ext uri="{FF2B5EF4-FFF2-40B4-BE49-F238E27FC236}">
              <a16:creationId xmlns=""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204251</xdr:colOff>
      <xdr:row>69</xdr:row>
      <xdr:rowOff>169334</xdr:rowOff>
    </xdr:from>
    <xdr:to>
      <xdr:col>11</xdr:col>
      <xdr:colOff>571500</xdr:colOff>
      <xdr:row>79</xdr:row>
      <xdr:rowOff>149224</xdr:rowOff>
    </xdr:to>
    <xdr:graphicFrame macro="">
      <xdr:nvGraphicFramePr>
        <xdr:cNvPr id="9" name="Graphique 8">
          <a:extLst>
            <a:ext uri="{FF2B5EF4-FFF2-40B4-BE49-F238E27FC236}">
              <a16:creationId xmlns=""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582076</xdr:colOff>
      <xdr:row>69</xdr:row>
      <xdr:rowOff>169334</xdr:rowOff>
    </xdr:from>
    <xdr:to>
      <xdr:col>15</xdr:col>
      <xdr:colOff>222250</xdr:colOff>
      <xdr:row>79</xdr:row>
      <xdr:rowOff>149224</xdr:rowOff>
    </xdr:to>
    <xdr:graphicFrame macro="">
      <xdr:nvGraphicFramePr>
        <xdr:cNvPr id="10" name="Graphique 9">
          <a:extLst>
            <a:ext uri="{FF2B5EF4-FFF2-40B4-BE49-F238E27FC236}">
              <a16:creationId xmlns=""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6</xdr:col>
      <xdr:colOff>656166</xdr:colOff>
      <xdr:row>57</xdr:row>
      <xdr:rowOff>84667</xdr:rowOff>
    </xdr:from>
    <xdr:ext cx="2804583" cy="447674"/>
    <xdr:sp macro="" textlink="">
      <xdr:nvSpPr>
        <xdr:cNvPr id="11" name="ZoneTexte 10">
          <a:extLst>
            <a:ext uri="{FF2B5EF4-FFF2-40B4-BE49-F238E27FC236}">
              <a16:creationId xmlns="" xmlns:a16="http://schemas.microsoft.com/office/drawing/2014/main" id="{00000000-0008-0000-0B00-00000B000000}"/>
            </a:ext>
          </a:extLst>
        </xdr:cNvPr>
        <xdr:cNvSpPr txBox="1"/>
      </xdr:nvSpPr>
      <xdr:spPr>
        <a:xfrm>
          <a:off x="6159499" y="10932584"/>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violents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10</xdr:col>
      <xdr:colOff>229658</xdr:colOff>
      <xdr:row>57</xdr:row>
      <xdr:rowOff>84667</xdr:rowOff>
    </xdr:from>
    <xdr:ext cx="2804583" cy="447674"/>
    <xdr:sp macro="" textlink="">
      <xdr:nvSpPr>
        <xdr:cNvPr id="12" name="ZoneTexte 11">
          <a:extLst>
            <a:ext uri="{FF2B5EF4-FFF2-40B4-BE49-F238E27FC236}">
              <a16:creationId xmlns="" xmlns:a16="http://schemas.microsoft.com/office/drawing/2014/main" id="{00000000-0008-0000-0B00-00000C000000}"/>
            </a:ext>
          </a:extLst>
        </xdr:cNvPr>
        <xdr:cNvSpPr txBox="1"/>
      </xdr:nvSpPr>
      <xdr:spPr>
        <a:xfrm>
          <a:off x="8459258" y="124576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Coups et blessures volontaires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11</xdr:col>
      <xdr:colOff>571501</xdr:colOff>
      <xdr:row>57</xdr:row>
      <xdr:rowOff>84667</xdr:rowOff>
    </xdr:from>
    <xdr:ext cx="2804583" cy="447674"/>
    <xdr:sp macro="" textlink="">
      <xdr:nvSpPr>
        <xdr:cNvPr id="13" name="ZoneTexte 12">
          <a:extLst>
            <a:ext uri="{FF2B5EF4-FFF2-40B4-BE49-F238E27FC236}">
              <a16:creationId xmlns="" xmlns:a16="http://schemas.microsoft.com/office/drawing/2014/main" id="{00000000-0008-0000-0B00-00000D000000}"/>
            </a:ext>
          </a:extLst>
        </xdr:cNvPr>
        <xdr:cNvSpPr txBox="1"/>
      </xdr:nvSpPr>
      <xdr:spPr>
        <a:xfrm>
          <a:off x="11096626" y="124576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Violences sexuelles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15</xdr:col>
      <xdr:colOff>317500</xdr:colOff>
      <xdr:row>57</xdr:row>
      <xdr:rowOff>84667</xdr:rowOff>
    </xdr:from>
    <xdr:ext cx="2804583" cy="447674"/>
    <xdr:sp macro="" textlink="">
      <xdr:nvSpPr>
        <xdr:cNvPr id="14" name="ZoneTexte 13">
          <a:extLst>
            <a:ext uri="{FF2B5EF4-FFF2-40B4-BE49-F238E27FC236}">
              <a16:creationId xmlns="" xmlns:a16="http://schemas.microsoft.com/office/drawing/2014/main" id="{00000000-0008-0000-0B00-00000D000000}"/>
            </a:ext>
          </a:extLst>
        </xdr:cNvPr>
        <xdr:cNvSpPr txBox="1"/>
      </xdr:nvSpPr>
      <xdr:spPr>
        <a:xfrm>
          <a:off x="13890625" y="124576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Outrages</a:t>
          </a:r>
          <a:r>
            <a:rPr lang="fr-FR" sz="1000" b="1" baseline="0">
              <a:solidFill>
                <a:schemeClr val="bg1"/>
              </a:solidFill>
              <a:latin typeface="Albany AMT" panose="020B0604020202020204" pitchFamily="34" charset="0"/>
              <a:cs typeface="Albany AMT" panose="020B0604020202020204" pitchFamily="34" charset="0"/>
            </a:rPr>
            <a:t> et violences contre dépositaires de l'autorité publique</a:t>
          </a:r>
        </a:p>
      </xdr:txBody>
    </xdr:sp>
    <xdr:clientData/>
  </xdr:oneCellAnchor>
  <xdr:twoCellAnchor>
    <xdr:from>
      <xdr:col>15</xdr:col>
      <xdr:colOff>423333</xdr:colOff>
      <xdr:row>59</xdr:row>
      <xdr:rowOff>148167</xdr:rowOff>
    </xdr:from>
    <xdr:to>
      <xdr:col>19</xdr:col>
      <xdr:colOff>269878</xdr:colOff>
      <xdr:row>69</xdr:row>
      <xdr:rowOff>128057</xdr:rowOff>
    </xdr:to>
    <xdr:graphicFrame macro="">
      <xdr:nvGraphicFramePr>
        <xdr:cNvPr id="15" name="Graphique 14">
          <a:extLst>
            <a:ext uri="{FF2B5EF4-FFF2-40B4-BE49-F238E27FC236}">
              <a16:creationId xmlns=""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423333</xdr:colOff>
      <xdr:row>69</xdr:row>
      <xdr:rowOff>169334</xdr:rowOff>
    </xdr:from>
    <xdr:to>
      <xdr:col>19</xdr:col>
      <xdr:colOff>269878</xdr:colOff>
      <xdr:row>79</xdr:row>
      <xdr:rowOff>149224</xdr:rowOff>
    </xdr:to>
    <xdr:graphicFrame macro="">
      <xdr:nvGraphicFramePr>
        <xdr:cNvPr id="16" name="Graphique 15">
          <a:extLst>
            <a:ext uri="{FF2B5EF4-FFF2-40B4-BE49-F238E27FC236}">
              <a16:creationId xmlns=""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8</xdr:row>
      <xdr:rowOff>180975</xdr:rowOff>
    </xdr:from>
    <xdr:to>
      <xdr:col>6</xdr:col>
      <xdr:colOff>85725</xdr:colOff>
      <xdr:row>28</xdr:row>
      <xdr:rowOff>52388</xdr:rowOff>
    </xdr:to>
    <xdr:graphicFrame macro="">
      <xdr:nvGraphicFramePr>
        <xdr:cNvPr id="2" name="Graphique 1">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25400</xdr:rowOff>
    </xdr:from>
    <xdr:to>
      <xdr:col>4</xdr:col>
      <xdr:colOff>550333</xdr:colOff>
      <xdr:row>86</xdr:row>
      <xdr:rowOff>95250</xdr:rowOff>
    </xdr:to>
    <xdr:graphicFrame macro="">
      <xdr:nvGraphicFramePr>
        <xdr:cNvPr id="5" name="Graphique 4">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38100</xdr:colOff>
      <xdr:row>72</xdr:row>
      <xdr:rowOff>75142</xdr:rowOff>
    </xdr:from>
    <xdr:ext cx="2692400" cy="447674"/>
    <xdr:sp macro="" textlink="">
      <xdr:nvSpPr>
        <xdr:cNvPr id="6" name="ZoneTexte 5">
          <a:extLst>
            <a:ext uri="{FF2B5EF4-FFF2-40B4-BE49-F238E27FC236}">
              <a16:creationId xmlns="" xmlns:a16="http://schemas.microsoft.com/office/drawing/2014/main" id="{00000000-0008-0000-0B00-000003000000}"/>
            </a:ext>
          </a:extLst>
        </xdr:cNvPr>
        <xdr:cNvSpPr txBox="1"/>
      </xdr:nvSpPr>
      <xdr:spPr>
        <a:xfrm>
          <a:off x="1990725" y="9333442"/>
          <a:ext cx="2692400"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sans violence</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twoCellAnchor>
    <xdr:from>
      <xdr:col>4</xdr:col>
      <xdr:colOff>511462</xdr:colOff>
      <xdr:row>74</xdr:row>
      <xdr:rowOff>151345</xdr:rowOff>
    </xdr:from>
    <xdr:to>
      <xdr:col>7</xdr:col>
      <xdr:colOff>666750</xdr:colOff>
      <xdr:row>84</xdr:row>
      <xdr:rowOff>131235</xdr:rowOff>
    </xdr:to>
    <xdr:graphicFrame macro="">
      <xdr:nvGraphicFramePr>
        <xdr:cNvPr id="7" name="Graphique 6">
          <a:extLst>
            <a:ext uri="{FF2B5EF4-FFF2-40B4-BE49-F238E27FC236}">
              <a16:creationId xmlns=""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568319</xdr:colOff>
      <xdr:row>74</xdr:row>
      <xdr:rowOff>129118</xdr:rowOff>
    </xdr:from>
    <xdr:to>
      <xdr:col>11</xdr:col>
      <xdr:colOff>66675</xdr:colOff>
      <xdr:row>84</xdr:row>
      <xdr:rowOff>109008</xdr:rowOff>
    </xdr:to>
    <xdr:graphicFrame macro="">
      <xdr:nvGraphicFramePr>
        <xdr:cNvPr id="8" name="Graphique 7">
          <a:extLst>
            <a:ext uri="{FF2B5EF4-FFF2-40B4-BE49-F238E27FC236}">
              <a16:creationId xmlns=""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40210</xdr:colOff>
      <xdr:row>74</xdr:row>
      <xdr:rowOff>62442</xdr:rowOff>
    </xdr:from>
    <xdr:to>
      <xdr:col>14</xdr:col>
      <xdr:colOff>447675</xdr:colOff>
      <xdr:row>84</xdr:row>
      <xdr:rowOff>42332</xdr:rowOff>
    </xdr:to>
    <xdr:graphicFrame macro="">
      <xdr:nvGraphicFramePr>
        <xdr:cNvPr id="9" name="Graphique 8">
          <a:extLst>
            <a:ext uri="{FF2B5EF4-FFF2-40B4-BE49-F238E27FC236}">
              <a16:creationId xmlns=""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4</xdr:col>
      <xdr:colOff>408516</xdr:colOff>
      <xdr:row>72</xdr:row>
      <xdr:rowOff>75142</xdr:rowOff>
    </xdr:from>
    <xdr:ext cx="2804583" cy="447674"/>
    <xdr:sp macro="" textlink="">
      <xdr:nvSpPr>
        <xdr:cNvPr id="10" name="ZoneTexte 9">
          <a:extLst>
            <a:ext uri="{FF2B5EF4-FFF2-40B4-BE49-F238E27FC236}">
              <a16:creationId xmlns="" xmlns:a16="http://schemas.microsoft.com/office/drawing/2014/main" id="{00000000-0008-0000-0B00-00000B000000}"/>
            </a:ext>
          </a:extLst>
        </xdr:cNvPr>
        <xdr:cNvSpPr txBox="1"/>
      </xdr:nvSpPr>
      <xdr:spPr>
        <a:xfrm>
          <a:off x="4389966" y="147436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violents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7</xdr:col>
      <xdr:colOff>134408</xdr:colOff>
      <xdr:row>72</xdr:row>
      <xdr:rowOff>75142</xdr:rowOff>
    </xdr:from>
    <xdr:ext cx="2804583" cy="447674"/>
    <xdr:sp macro="" textlink="">
      <xdr:nvSpPr>
        <xdr:cNvPr id="11" name="ZoneTexte 10">
          <a:extLst>
            <a:ext uri="{FF2B5EF4-FFF2-40B4-BE49-F238E27FC236}">
              <a16:creationId xmlns="" xmlns:a16="http://schemas.microsoft.com/office/drawing/2014/main" id="{00000000-0008-0000-0B00-00000C000000}"/>
            </a:ext>
          </a:extLst>
        </xdr:cNvPr>
        <xdr:cNvSpPr txBox="1"/>
      </xdr:nvSpPr>
      <xdr:spPr>
        <a:xfrm>
          <a:off x="7173383" y="147436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Coups et blessures volontaires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10</xdr:col>
      <xdr:colOff>628651</xdr:colOff>
      <xdr:row>72</xdr:row>
      <xdr:rowOff>75142</xdr:rowOff>
    </xdr:from>
    <xdr:ext cx="2804583" cy="447674"/>
    <xdr:sp macro="" textlink="">
      <xdr:nvSpPr>
        <xdr:cNvPr id="12" name="ZoneTexte 11">
          <a:extLst>
            <a:ext uri="{FF2B5EF4-FFF2-40B4-BE49-F238E27FC236}">
              <a16:creationId xmlns="" xmlns:a16="http://schemas.microsoft.com/office/drawing/2014/main" id="{00000000-0008-0000-0B00-00000D000000}"/>
            </a:ext>
          </a:extLst>
        </xdr:cNvPr>
        <xdr:cNvSpPr txBox="1"/>
      </xdr:nvSpPr>
      <xdr:spPr>
        <a:xfrm>
          <a:off x="9953626" y="147436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Violences sexuelles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14</xdr:col>
      <xdr:colOff>374650</xdr:colOff>
      <xdr:row>72</xdr:row>
      <xdr:rowOff>75142</xdr:rowOff>
    </xdr:from>
    <xdr:ext cx="2804583" cy="447674"/>
    <xdr:sp macro="" textlink="">
      <xdr:nvSpPr>
        <xdr:cNvPr id="13" name="ZoneTexte 12">
          <a:extLst>
            <a:ext uri="{FF2B5EF4-FFF2-40B4-BE49-F238E27FC236}">
              <a16:creationId xmlns="" xmlns:a16="http://schemas.microsoft.com/office/drawing/2014/main" id="{00000000-0008-0000-0B00-00000D000000}"/>
            </a:ext>
          </a:extLst>
        </xdr:cNvPr>
        <xdr:cNvSpPr txBox="1"/>
      </xdr:nvSpPr>
      <xdr:spPr>
        <a:xfrm>
          <a:off x="12747625" y="147436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Outrages</a:t>
          </a:r>
          <a:r>
            <a:rPr lang="fr-FR" sz="1000" b="1" baseline="0">
              <a:solidFill>
                <a:schemeClr val="bg1"/>
              </a:solidFill>
              <a:latin typeface="Albany AMT" panose="020B0604020202020204" pitchFamily="34" charset="0"/>
              <a:cs typeface="Albany AMT" panose="020B0604020202020204" pitchFamily="34" charset="0"/>
            </a:rPr>
            <a:t> et violences contre dépositaires de l'autorité publique</a:t>
          </a:r>
        </a:p>
      </xdr:txBody>
    </xdr:sp>
    <xdr:clientData/>
  </xdr:oneCellAnchor>
  <xdr:twoCellAnchor>
    <xdr:from>
      <xdr:col>14</xdr:col>
      <xdr:colOff>528108</xdr:colOff>
      <xdr:row>74</xdr:row>
      <xdr:rowOff>167217</xdr:rowOff>
    </xdr:from>
    <xdr:to>
      <xdr:col>18</xdr:col>
      <xdr:colOff>374653</xdr:colOff>
      <xdr:row>84</xdr:row>
      <xdr:rowOff>147107</xdr:rowOff>
    </xdr:to>
    <xdr:graphicFrame macro="">
      <xdr:nvGraphicFramePr>
        <xdr:cNvPr id="14" name="Graphique 13">
          <a:extLst>
            <a:ext uri="{FF2B5EF4-FFF2-40B4-BE49-F238E27FC236}">
              <a16:creationId xmlns=""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46</xdr:row>
      <xdr:rowOff>187325</xdr:rowOff>
    </xdr:from>
    <xdr:to>
      <xdr:col>4</xdr:col>
      <xdr:colOff>550333</xdr:colOff>
      <xdr:row>58</xdr:row>
      <xdr:rowOff>66675</xdr:rowOff>
    </xdr:to>
    <xdr:graphicFrame macro="">
      <xdr:nvGraphicFramePr>
        <xdr:cNvPr id="2" name="Graphique 1">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38100</xdr:colOff>
      <xdr:row>44</xdr:row>
      <xdr:rowOff>75142</xdr:rowOff>
    </xdr:from>
    <xdr:ext cx="2692400" cy="447674"/>
    <xdr:sp macro="" textlink="">
      <xdr:nvSpPr>
        <xdr:cNvPr id="3" name="ZoneTexte 2">
          <a:extLst>
            <a:ext uri="{FF2B5EF4-FFF2-40B4-BE49-F238E27FC236}">
              <a16:creationId xmlns="" xmlns:a16="http://schemas.microsoft.com/office/drawing/2014/main" id="{00000000-0008-0000-0B00-000003000000}"/>
            </a:ext>
          </a:extLst>
        </xdr:cNvPr>
        <xdr:cNvSpPr txBox="1"/>
      </xdr:nvSpPr>
      <xdr:spPr>
        <a:xfrm>
          <a:off x="1990725" y="9333442"/>
          <a:ext cx="2692400"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sans violence</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twoCellAnchor>
    <xdr:from>
      <xdr:col>5</xdr:col>
      <xdr:colOff>16162</xdr:colOff>
      <xdr:row>46</xdr:row>
      <xdr:rowOff>151345</xdr:rowOff>
    </xdr:from>
    <xdr:to>
      <xdr:col>8</xdr:col>
      <xdr:colOff>171450</xdr:colOff>
      <xdr:row>56</xdr:row>
      <xdr:rowOff>131235</xdr:rowOff>
    </xdr:to>
    <xdr:graphicFrame macro="">
      <xdr:nvGraphicFramePr>
        <xdr:cNvPr id="4" name="Graphique 3">
          <a:extLst>
            <a:ext uri="{FF2B5EF4-FFF2-40B4-BE49-F238E27FC236}">
              <a16:creationId xmlns=""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215894</xdr:colOff>
      <xdr:row>46</xdr:row>
      <xdr:rowOff>148168</xdr:rowOff>
    </xdr:from>
    <xdr:to>
      <xdr:col>11</xdr:col>
      <xdr:colOff>371475</xdr:colOff>
      <xdr:row>56</xdr:row>
      <xdr:rowOff>128058</xdr:rowOff>
    </xdr:to>
    <xdr:graphicFrame macro="">
      <xdr:nvGraphicFramePr>
        <xdr:cNvPr id="5" name="Graphique 4">
          <a:extLst>
            <a:ext uri="{FF2B5EF4-FFF2-40B4-BE49-F238E27FC236}">
              <a16:creationId xmlns=""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459310</xdr:colOff>
      <xdr:row>46</xdr:row>
      <xdr:rowOff>129117</xdr:rowOff>
    </xdr:from>
    <xdr:to>
      <xdr:col>15</xdr:col>
      <xdr:colOff>237066</xdr:colOff>
      <xdr:row>56</xdr:row>
      <xdr:rowOff>109007</xdr:rowOff>
    </xdr:to>
    <xdr:graphicFrame macro="">
      <xdr:nvGraphicFramePr>
        <xdr:cNvPr id="6" name="Graphique 5">
          <a:extLst>
            <a:ext uri="{FF2B5EF4-FFF2-40B4-BE49-F238E27FC236}">
              <a16:creationId xmlns=""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456141</xdr:colOff>
      <xdr:row>44</xdr:row>
      <xdr:rowOff>75142</xdr:rowOff>
    </xdr:from>
    <xdr:ext cx="2804583" cy="447674"/>
    <xdr:sp macro="" textlink="">
      <xdr:nvSpPr>
        <xdr:cNvPr id="11" name="ZoneTexte 10">
          <a:extLst>
            <a:ext uri="{FF2B5EF4-FFF2-40B4-BE49-F238E27FC236}">
              <a16:creationId xmlns="" xmlns:a16="http://schemas.microsoft.com/office/drawing/2014/main" id="{00000000-0008-0000-0B00-00000B000000}"/>
            </a:ext>
          </a:extLst>
        </xdr:cNvPr>
        <xdr:cNvSpPr txBox="1"/>
      </xdr:nvSpPr>
      <xdr:spPr>
        <a:xfrm>
          <a:off x="4656666" y="93334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Vols violents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7</xdr:col>
      <xdr:colOff>534458</xdr:colOff>
      <xdr:row>44</xdr:row>
      <xdr:rowOff>75142</xdr:rowOff>
    </xdr:from>
    <xdr:ext cx="2804583" cy="447674"/>
    <xdr:sp macro="" textlink="">
      <xdr:nvSpPr>
        <xdr:cNvPr id="12" name="ZoneTexte 11">
          <a:extLst>
            <a:ext uri="{FF2B5EF4-FFF2-40B4-BE49-F238E27FC236}">
              <a16:creationId xmlns="" xmlns:a16="http://schemas.microsoft.com/office/drawing/2014/main" id="{00000000-0008-0000-0B00-00000C000000}"/>
            </a:ext>
          </a:extLst>
        </xdr:cNvPr>
        <xdr:cNvSpPr txBox="1"/>
      </xdr:nvSpPr>
      <xdr:spPr>
        <a:xfrm>
          <a:off x="7430558" y="93334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Coups et blessures volontaires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11</xdr:col>
      <xdr:colOff>238126</xdr:colOff>
      <xdr:row>44</xdr:row>
      <xdr:rowOff>75142</xdr:rowOff>
    </xdr:from>
    <xdr:ext cx="2804583" cy="447674"/>
    <xdr:sp macro="" textlink="">
      <xdr:nvSpPr>
        <xdr:cNvPr id="13" name="ZoneTexte 12">
          <a:extLst>
            <a:ext uri="{FF2B5EF4-FFF2-40B4-BE49-F238E27FC236}">
              <a16:creationId xmlns="" xmlns:a16="http://schemas.microsoft.com/office/drawing/2014/main" id="{00000000-0008-0000-0B00-00000D000000}"/>
            </a:ext>
          </a:extLst>
        </xdr:cNvPr>
        <xdr:cNvSpPr txBox="1"/>
      </xdr:nvSpPr>
      <xdr:spPr>
        <a:xfrm>
          <a:off x="10182226" y="93334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Violences sexuelles</a:t>
          </a:r>
          <a:endParaRPr lang="fr-FR" sz="1000" b="1" baseline="0">
            <a:solidFill>
              <a:schemeClr val="bg1"/>
            </a:solidFill>
            <a:latin typeface="Albany AMT" panose="020B0604020202020204" pitchFamily="34" charset="0"/>
            <a:cs typeface="Albany AMT" panose="020B0604020202020204" pitchFamily="34" charset="0"/>
          </a:endParaRPr>
        </a:p>
      </xdr:txBody>
    </xdr:sp>
    <xdr:clientData/>
  </xdr:oneCellAnchor>
  <xdr:oneCellAnchor>
    <xdr:from>
      <xdr:col>14</xdr:col>
      <xdr:colOff>736600</xdr:colOff>
      <xdr:row>44</xdr:row>
      <xdr:rowOff>75142</xdr:rowOff>
    </xdr:from>
    <xdr:ext cx="2804583" cy="447674"/>
    <xdr:sp macro="" textlink="">
      <xdr:nvSpPr>
        <xdr:cNvPr id="14" name="ZoneTexte 13">
          <a:extLst>
            <a:ext uri="{FF2B5EF4-FFF2-40B4-BE49-F238E27FC236}">
              <a16:creationId xmlns="" xmlns:a16="http://schemas.microsoft.com/office/drawing/2014/main" id="{00000000-0008-0000-0B00-00000D000000}"/>
            </a:ext>
          </a:extLst>
        </xdr:cNvPr>
        <xdr:cNvSpPr txBox="1"/>
      </xdr:nvSpPr>
      <xdr:spPr>
        <a:xfrm>
          <a:off x="12966700" y="9333442"/>
          <a:ext cx="2804583" cy="447674"/>
        </a:xfrm>
        <a:prstGeom prst="rect">
          <a:avLst/>
        </a:prstGeom>
        <a:solidFill>
          <a:srgbClr val="F5993B"/>
        </a:solidFill>
      </xdr:spPr>
      <xdr:txBody>
        <a:bodyPr vertOverflow="clip" horzOverflow="clip" wrap="square" rtlCol="0" anchor="ctr" anchorCtr="0">
          <a:noAutofit/>
        </a:bodyPr>
        <a:lstStyle/>
        <a:p>
          <a:pPr algn="ctr"/>
          <a:r>
            <a:rPr lang="fr-FR" sz="1000" b="1">
              <a:solidFill>
                <a:schemeClr val="bg1"/>
              </a:solidFill>
              <a:latin typeface="Albany AMT" panose="020B0604020202020204" pitchFamily="34" charset="0"/>
              <a:cs typeface="Albany AMT" panose="020B0604020202020204" pitchFamily="34" charset="0"/>
            </a:rPr>
            <a:t>Outrages</a:t>
          </a:r>
          <a:r>
            <a:rPr lang="fr-FR" sz="1000" b="1" baseline="0">
              <a:solidFill>
                <a:schemeClr val="bg1"/>
              </a:solidFill>
              <a:latin typeface="Albany AMT" panose="020B0604020202020204" pitchFamily="34" charset="0"/>
              <a:cs typeface="Albany AMT" panose="020B0604020202020204" pitchFamily="34" charset="0"/>
            </a:rPr>
            <a:t> et violences contre dépositaires de l'autorité publique</a:t>
          </a:r>
        </a:p>
      </xdr:txBody>
    </xdr:sp>
    <xdr:clientData/>
  </xdr:oneCellAnchor>
  <xdr:twoCellAnchor>
    <xdr:from>
      <xdr:col>15</xdr:col>
      <xdr:colOff>128058</xdr:colOff>
      <xdr:row>46</xdr:row>
      <xdr:rowOff>148167</xdr:rowOff>
    </xdr:from>
    <xdr:to>
      <xdr:col>18</xdr:col>
      <xdr:colOff>736603</xdr:colOff>
      <xdr:row>56</xdr:row>
      <xdr:rowOff>128057</xdr:rowOff>
    </xdr:to>
    <xdr:graphicFrame macro="">
      <xdr:nvGraphicFramePr>
        <xdr:cNvPr id="15" name="Graphique 14">
          <a:extLst>
            <a:ext uri="{FF2B5EF4-FFF2-40B4-BE49-F238E27FC236}">
              <a16:creationId xmlns=""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tabColor theme="9"/>
  </sheetPr>
  <dimension ref="A1:P37"/>
  <sheetViews>
    <sheetView showGridLines="0" tabSelected="1" zoomScaleNormal="100" workbookViewId="0">
      <selection activeCell="A23" sqref="A23"/>
    </sheetView>
  </sheetViews>
  <sheetFormatPr baseColWidth="10" defaultRowHeight="15" x14ac:dyDescent="0.25"/>
  <cols>
    <col min="1" max="1" width="10.42578125" customWidth="1"/>
    <col min="2" max="2" width="10.7109375" customWidth="1"/>
    <col min="3" max="3" width="10.28515625" customWidth="1"/>
    <col min="4" max="4" width="12.85546875" customWidth="1"/>
    <col min="6" max="6" width="17.140625" customWidth="1"/>
    <col min="8" max="8" width="9.42578125" customWidth="1"/>
    <col min="9" max="9" width="12.7109375" customWidth="1"/>
    <col min="10" max="10" width="10.85546875" customWidth="1"/>
    <col min="11" max="11" width="15.42578125" customWidth="1"/>
    <col min="12" max="12" width="10.7109375" customWidth="1"/>
    <col min="13" max="13" width="8.140625" customWidth="1"/>
    <col min="14" max="14" width="13.85546875" customWidth="1"/>
    <col min="15" max="15" width="10" customWidth="1"/>
    <col min="16" max="16" width="15.42578125" customWidth="1"/>
  </cols>
  <sheetData>
    <row r="1" spans="1:16" x14ac:dyDescent="0.25">
      <c r="A1" s="2" t="s">
        <v>69</v>
      </c>
    </row>
    <row r="3" spans="1:16" ht="30" customHeight="1" x14ac:dyDescent="0.25">
      <c r="A3" s="25"/>
      <c r="B3" s="314" t="s">
        <v>0</v>
      </c>
      <c r="C3" s="314"/>
      <c r="D3" s="314"/>
      <c r="E3" s="314"/>
      <c r="F3" s="315"/>
      <c r="G3" s="314" t="s">
        <v>1</v>
      </c>
      <c r="H3" s="314"/>
      <c r="I3" s="314"/>
      <c r="J3" s="314"/>
      <c r="K3" s="314"/>
      <c r="L3" s="316" t="s">
        <v>68</v>
      </c>
      <c r="M3" s="314"/>
      <c r="N3" s="314"/>
      <c r="O3" s="314"/>
      <c r="P3" s="314"/>
    </row>
    <row r="4" spans="1:16" ht="66.75" customHeight="1" x14ac:dyDescent="0.25">
      <c r="A4" s="26"/>
      <c r="B4" s="261" t="s">
        <v>3</v>
      </c>
      <c r="C4" s="261" t="s">
        <v>2</v>
      </c>
      <c r="D4" s="261" t="s">
        <v>100</v>
      </c>
      <c r="E4" s="261" t="s">
        <v>4</v>
      </c>
      <c r="F4" s="262" t="s">
        <v>60</v>
      </c>
      <c r="G4" s="27" t="s">
        <v>3</v>
      </c>
      <c r="H4" s="27" t="s">
        <v>2</v>
      </c>
      <c r="I4" s="27" t="s">
        <v>100</v>
      </c>
      <c r="J4" s="27" t="s">
        <v>4</v>
      </c>
      <c r="K4" s="261" t="s">
        <v>60</v>
      </c>
      <c r="L4" s="263" t="s">
        <v>3</v>
      </c>
      <c r="M4" s="261" t="s">
        <v>2</v>
      </c>
      <c r="N4" s="261" t="s">
        <v>100</v>
      </c>
      <c r="O4" s="261" t="s">
        <v>4</v>
      </c>
      <c r="P4" s="261" t="s">
        <v>60</v>
      </c>
    </row>
    <row r="5" spans="1:16" ht="20.100000000000001" customHeight="1" x14ac:dyDescent="0.25">
      <c r="A5" s="24">
        <v>2020</v>
      </c>
      <c r="B5" s="17">
        <v>93319</v>
      </c>
      <c r="C5" s="17">
        <v>11155</v>
      </c>
      <c r="D5" s="17">
        <v>5977</v>
      </c>
      <c r="E5" s="17">
        <v>1506</v>
      </c>
      <c r="F5" s="285">
        <v>4477</v>
      </c>
      <c r="G5" s="17">
        <v>539643</v>
      </c>
      <c r="H5" s="17">
        <v>74682</v>
      </c>
      <c r="I5" s="17">
        <v>250904</v>
      </c>
      <c r="J5" s="17">
        <v>57098</v>
      </c>
      <c r="K5" s="17">
        <v>98218</v>
      </c>
      <c r="L5" s="287">
        <v>0.17292728711388825</v>
      </c>
      <c r="M5" s="18">
        <v>0.14936664792051632</v>
      </c>
      <c r="N5" s="18">
        <v>2.3821860153684277E-2</v>
      </c>
      <c r="O5" s="18">
        <v>2.6375704928368771E-2</v>
      </c>
      <c r="P5" s="18">
        <v>4.5582276161192446E-2</v>
      </c>
    </row>
    <row r="6" spans="1:16" ht="20.100000000000001" customHeight="1" x14ac:dyDescent="0.25">
      <c r="A6" s="24">
        <v>2019</v>
      </c>
      <c r="B6" s="17">
        <v>132898</v>
      </c>
      <c r="C6" s="17">
        <v>11677</v>
      </c>
      <c r="D6" s="17">
        <v>7936</v>
      </c>
      <c r="E6" s="17">
        <v>2100</v>
      </c>
      <c r="F6" s="285">
        <v>4440</v>
      </c>
      <c r="G6" s="19">
        <v>709397</v>
      </c>
      <c r="H6" s="19">
        <v>90579</v>
      </c>
      <c r="I6" s="19">
        <v>250143</v>
      </c>
      <c r="J6" s="19">
        <v>55546</v>
      </c>
      <c r="K6" s="19">
        <v>100363</v>
      </c>
      <c r="L6" s="288">
        <v>0.18733938824099905</v>
      </c>
      <c r="M6" s="20">
        <v>0.12891509069431104</v>
      </c>
      <c r="N6" s="20">
        <v>3.1725852812191424E-2</v>
      </c>
      <c r="O6" s="20">
        <v>3.7806502718467576E-2</v>
      </c>
      <c r="P6" s="20">
        <v>4.4239410938293991E-2</v>
      </c>
    </row>
    <row r="7" spans="1:16" ht="20.100000000000001" customHeight="1" x14ac:dyDescent="0.25">
      <c r="A7" s="24">
        <v>2018</v>
      </c>
      <c r="B7" s="17">
        <v>114447</v>
      </c>
      <c r="C7" s="17">
        <v>11709</v>
      </c>
      <c r="D7" s="17">
        <v>7641</v>
      </c>
      <c r="E7" s="17">
        <v>1859</v>
      </c>
      <c r="F7" s="285">
        <v>3874</v>
      </c>
      <c r="G7" s="19">
        <v>690028</v>
      </c>
      <c r="H7" s="19">
        <v>92697</v>
      </c>
      <c r="I7" s="19">
        <v>233435</v>
      </c>
      <c r="J7" s="19">
        <v>49494</v>
      </c>
      <c r="K7" s="19">
        <v>97210</v>
      </c>
      <c r="L7" s="288">
        <v>0.1658584869019808</v>
      </c>
      <c r="M7" s="20">
        <v>0.12631476746820286</v>
      </c>
      <c r="N7" s="20">
        <v>3.2732880673420867E-2</v>
      </c>
      <c r="O7" s="20">
        <v>3.7560108295955068E-2</v>
      </c>
      <c r="P7" s="20">
        <v>3.9851867091862975E-2</v>
      </c>
    </row>
    <row r="8" spans="1:16" ht="20.100000000000001" customHeight="1" x14ac:dyDescent="0.25">
      <c r="A8" s="24">
        <v>2017</v>
      </c>
      <c r="B8" s="17">
        <v>110143</v>
      </c>
      <c r="C8" s="17">
        <v>12470</v>
      </c>
      <c r="D8" s="17">
        <v>7616</v>
      </c>
      <c r="E8" s="17">
        <v>1358</v>
      </c>
      <c r="F8" s="285">
        <v>4074</v>
      </c>
      <c r="G8" s="17">
        <v>702793</v>
      </c>
      <c r="H8" s="17">
        <v>100084</v>
      </c>
      <c r="I8" s="17">
        <v>219286</v>
      </c>
      <c r="J8" s="17">
        <v>41723</v>
      </c>
      <c r="K8" s="17">
        <v>87594</v>
      </c>
      <c r="L8" s="288">
        <v>0.15672182278423377</v>
      </c>
      <c r="M8" s="20">
        <v>0.12459533991447184</v>
      </c>
      <c r="N8" s="20">
        <v>3.4730899373421012E-2</v>
      </c>
      <c r="O8" s="20">
        <v>3.2547995110610455E-2</v>
      </c>
      <c r="P8" s="20">
        <v>4.6510034933899581E-2</v>
      </c>
    </row>
    <row r="9" spans="1:16" ht="35.1" customHeight="1" x14ac:dyDescent="0.25">
      <c r="A9" s="27" t="s">
        <v>67</v>
      </c>
      <c r="B9" s="29">
        <v>-0.29781486553597497</v>
      </c>
      <c r="C9" s="29">
        <v>-4.470326282435557E-2</v>
      </c>
      <c r="D9" s="29">
        <v>-0.24684979838709678</v>
      </c>
      <c r="E9" s="29">
        <v>-0.28285714285714286</v>
      </c>
      <c r="F9" s="286">
        <v>8.3333333333333332E-3</v>
      </c>
      <c r="G9" s="30">
        <v>-0.23929337169455187</v>
      </c>
      <c r="H9" s="30">
        <v>-0.17550425595336666</v>
      </c>
      <c r="I9" s="30">
        <v>3.0422598273787392E-3</v>
      </c>
      <c r="J9" s="30">
        <v>2.7940805818600801E-2</v>
      </c>
      <c r="K9" s="30">
        <v>-2.1372418122216356E-2</v>
      </c>
      <c r="L9" s="289"/>
      <c r="M9" s="282"/>
      <c r="N9" s="282"/>
      <c r="O9" s="282"/>
      <c r="P9" s="282"/>
    </row>
    <row r="10" spans="1:16" ht="35.1" customHeight="1" x14ac:dyDescent="0.25">
      <c r="A10" s="27" t="s">
        <v>41</v>
      </c>
      <c r="B10" s="29">
        <v>0.16121873006719267</v>
      </c>
      <c r="C10" s="29">
        <v>-2.7329404731403196E-3</v>
      </c>
      <c r="D10" s="29">
        <v>3.8607512105745319E-2</v>
      </c>
      <c r="E10" s="29">
        <v>0.12963959117805271</v>
      </c>
      <c r="F10" s="286">
        <v>0.14610221992772329</v>
      </c>
      <c r="G10" s="30">
        <v>2.8069875425345059E-2</v>
      </c>
      <c r="H10" s="30">
        <v>-2.2848635878183761E-2</v>
      </c>
      <c r="I10" s="30">
        <v>7.1574528241266311E-2</v>
      </c>
      <c r="J10" s="30">
        <v>0.12227744777144704</v>
      </c>
      <c r="K10" s="30">
        <v>3.2434934677502317E-2</v>
      </c>
      <c r="L10" s="290"/>
      <c r="M10" s="283"/>
      <c r="N10" s="283"/>
      <c r="O10" s="283"/>
      <c r="P10" s="283"/>
    </row>
    <row r="11" spans="1:16" ht="35.1" customHeight="1" x14ac:dyDescent="0.25">
      <c r="A11" s="27" t="s">
        <v>62</v>
      </c>
      <c r="B11" s="29">
        <v>3.9076473311967168E-2</v>
      </c>
      <c r="C11" s="29">
        <v>-6.1026463512429831E-2</v>
      </c>
      <c r="D11" s="29">
        <v>3.2825630252100841E-3</v>
      </c>
      <c r="E11" s="29">
        <v>0.36892488954344627</v>
      </c>
      <c r="F11" s="286">
        <v>-4.9091801669121256E-2</v>
      </c>
      <c r="G11" s="30">
        <v>-1.8163242946358318E-2</v>
      </c>
      <c r="H11" s="30">
        <v>-7.38080012789257E-2</v>
      </c>
      <c r="I11" s="30">
        <v>6.4523042966719263E-2</v>
      </c>
      <c r="J11" s="30">
        <v>0.18625218704311772</v>
      </c>
      <c r="K11" s="30">
        <v>0.10977920862159508</v>
      </c>
      <c r="L11" s="291"/>
      <c r="M11" s="284"/>
      <c r="N11" s="284"/>
      <c r="O11" s="284"/>
      <c r="P11" s="284"/>
    </row>
    <row r="13" spans="1:16" s="21" customFormat="1" ht="27" customHeight="1" x14ac:dyDescent="0.25">
      <c r="A13" s="313" t="s">
        <v>109</v>
      </c>
      <c r="B13" s="313"/>
      <c r="C13" s="313"/>
      <c r="D13" s="313"/>
      <c r="E13" s="313"/>
      <c r="F13" s="313"/>
      <c r="G13" s="313"/>
      <c r="H13" s="313"/>
      <c r="I13" s="313"/>
      <c r="J13" s="313"/>
      <c r="K13" s="313"/>
      <c r="L13" s="313"/>
      <c r="M13" s="313"/>
      <c r="N13" s="313"/>
      <c r="O13" s="313"/>
      <c r="P13" s="313"/>
    </row>
    <row r="14" spans="1:16" s="21" customFormat="1" x14ac:dyDescent="0.25">
      <c r="A14" s="317" t="s">
        <v>171</v>
      </c>
      <c r="B14" s="317"/>
      <c r="C14" s="317"/>
      <c r="D14" s="317"/>
      <c r="E14" s="317"/>
      <c r="F14" s="317"/>
      <c r="G14" s="317"/>
      <c r="H14" s="317"/>
      <c r="I14" s="317"/>
      <c r="J14" s="22"/>
      <c r="K14" s="22"/>
      <c r="L14" s="22"/>
      <c r="M14" s="22"/>
      <c r="N14" s="22"/>
      <c r="O14" s="22"/>
      <c r="P14" s="22"/>
    </row>
    <row r="15" spans="1:16" s="21" customFormat="1" x14ac:dyDescent="0.25">
      <c r="A15" s="312" t="s">
        <v>146</v>
      </c>
      <c r="B15" s="312"/>
      <c r="C15" s="312"/>
      <c r="D15" s="312"/>
      <c r="E15" s="312"/>
      <c r="F15" s="312"/>
      <c r="G15" s="312"/>
      <c r="H15" s="312"/>
      <c r="I15" s="312"/>
      <c r="J15" s="312"/>
      <c r="K15" s="312"/>
      <c r="L15" s="312"/>
      <c r="M15" s="312"/>
      <c r="N15" s="312"/>
      <c r="O15" s="312"/>
      <c r="P15" s="312"/>
    </row>
    <row r="17" spans="2:5" x14ac:dyDescent="0.25">
      <c r="B17" s="159"/>
      <c r="C17" s="158"/>
      <c r="D17" s="158"/>
      <c r="E17" s="158"/>
    </row>
    <row r="18" spans="2:5" x14ac:dyDescent="0.25">
      <c r="C18" s="158"/>
    </row>
    <row r="19" spans="2:5" x14ac:dyDescent="0.25">
      <c r="C19" s="158"/>
    </row>
    <row r="20" spans="2:5" x14ac:dyDescent="0.25">
      <c r="C20" s="158"/>
    </row>
    <row r="21" spans="2:5" x14ac:dyDescent="0.25">
      <c r="C21" s="158"/>
    </row>
    <row r="22" spans="2:5" x14ac:dyDescent="0.25">
      <c r="C22" s="158"/>
    </row>
    <row r="23" spans="2:5" x14ac:dyDescent="0.25">
      <c r="C23" s="158"/>
    </row>
    <row r="24" spans="2:5" x14ac:dyDescent="0.25">
      <c r="C24" s="158"/>
    </row>
    <row r="25" spans="2:5" x14ac:dyDescent="0.25">
      <c r="C25" s="158"/>
    </row>
    <row r="26" spans="2:5" x14ac:dyDescent="0.25">
      <c r="C26" s="158"/>
    </row>
    <row r="27" spans="2:5" x14ac:dyDescent="0.25">
      <c r="C27" s="158"/>
    </row>
    <row r="28" spans="2:5" x14ac:dyDescent="0.25">
      <c r="C28" s="158"/>
    </row>
    <row r="29" spans="2:5" x14ac:dyDescent="0.25">
      <c r="C29" s="158"/>
    </row>
    <row r="30" spans="2:5" x14ac:dyDescent="0.25">
      <c r="C30" s="158"/>
    </row>
    <row r="31" spans="2:5" x14ac:dyDescent="0.25">
      <c r="C31" s="158"/>
    </row>
    <row r="32" spans="2:5" x14ac:dyDescent="0.25">
      <c r="C32" s="158"/>
    </row>
    <row r="33" spans="3:4" x14ac:dyDescent="0.25">
      <c r="C33" s="158"/>
    </row>
    <row r="34" spans="3:4" x14ac:dyDescent="0.25">
      <c r="C34" s="158"/>
    </row>
    <row r="35" spans="3:4" x14ac:dyDescent="0.25">
      <c r="C35" s="158"/>
    </row>
    <row r="36" spans="3:4" x14ac:dyDescent="0.25">
      <c r="C36" s="158"/>
    </row>
    <row r="37" spans="3:4" x14ac:dyDescent="0.25">
      <c r="C37" s="158"/>
      <c r="D37" s="158"/>
    </row>
  </sheetData>
  <mergeCells count="6">
    <mergeCell ref="A15:P15"/>
    <mergeCell ref="A13:P13"/>
    <mergeCell ref="B3:F3"/>
    <mergeCell ref="G3:K3"/>
    <mergeCell ref="L3:P3"/>
    <mergeCell ref="A14:I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2">
    <tabColor theme="9"/>
  </sheetPr>
  <dimension ref="A1:I17"/>
  <sheetViews>
    <sheetView showGridLines="0" zoomScaleNormal="100" workbookViewId="0">
      <selection activeCell="A22" sqref="A22"/>
    </sheetView>
  </sheetViews>
  <sheetFormatPr baseColWidth="10" defaultRowHeight="15" x14ac:dyDescent="0.25"/>
  <cols>
    <col min="1" max="1" width="19" bestFit="1" customWidth="1"/>
    <col min="3" max="3" width="10.140625" customWidth="1"/>
    <col min="5" max="5" width="14.85546875" customWidth="1"/>
    <col min="6" max="7" width="14.7109375" customWidth="1"/>
    <col min="8" max="8" width="16.5703125" customWidth="1"/>
  </cols>
  <sheetData>
    <row r="1" spans="1:9" x14ac:dyDescent="0.25">
      <c r="A1" s="318" t="s">
        <v>89</v>
      </c>
      <c r="B1" s="318"/>
      <c r="C1" s="318"/>
      <c r="D1" s="318"/>
      <c r="E1" s="318"/>
      <c r="F1" s="318"/>
      <c r="G1" s="318"/>
      <c r="H1" s="318"/>
    </row>
    <row r="2" spans="1:9" x14ac:dyDescent="0.25">
      <c r="A2" s="31"/>
      <c r="B2" s="31"/>
      <c r="C2" s="31"/>
      <c r="D2" s="31"/>
    </row>
    <row r="3" spans="1:9" s="106" customFormat="1" ht="25.5" customHeight="1" x14ac:dyDescent="0.25">
      <c r="A3" s="292"/>
      <c r="B3" s="336" t="s">
        <v>87</v>
      </c>
      <c r="C3" s="336"/>
      <c r="D3" s="336"/>
      <c r="E3" s="336"/>
      <c r="F3" s="337"/>
      <c r="G3" s="336" t="s">
        <v>88</v>
      </c>
      <c r="H3" s="336"/>
      <c r="I3" s="167"/>
    </row>
    <row r="4" spans="1:9" s="106" customFormat="1" ht="51" customHeight="1" x14ac:dyDescent="0.25">
      <c r="A4" s="279"/>
      <c r="B4" s="279" t="s">
        <v>17</v>
      </c>
      <c r="C4" s="279" t="s">
        <v>18</v>
      </c>
      <c r="D4" s="279" t="s">
        <v>19</v>
      </c>
      <c r="E4" s="279" t="s">
        <v>20</v>
      </c>
      <c r="F4" s="281" t="s">
        <v>21</v>
      </c>
      <c r="G4" s="27" t="s">
        <v>20</v>
      </c>
      <c r="H4" s="151" t="s">
        <v>21</v>
      </c>
      <c r="I4" s="167"/>
    </row>
    <row r="5" spans="1:9" s="106" customFormat="1" x14ac:dyDescent="0.25">
      <c r="A5" s="299" t="s">
        <v>22</v>
      </c>
      <c r="B5" s="114">
        <v>113</v>
      </c>
      <c r="C5" s="114">
        <v>92</v>
      </c>
      <c r="D5" s="114">
        <v>205</v>
      </c>
      <c r="E5" s="115">
        <v>0.44660194174757284</v>
      </c>
      <c r="F5" s="298">
        <v>1.9250537332959537E-2</v>
      </c>
      <c r="G5" s="116">
        <v>0.85820895522388063</v>
      </c>
      <c r="H5" s="165">
        <v>1.453584828607162E-2</v>
      </c>
      <c r="I5" s="167"/>
    </row>
    <row r="6" spans="1:9" s="106" customFormat="1" x14ac:dyDescent="0.25">
      <c r="A6" s="300" t="s">
        <v>23</v>
      </c>
      <c r="B6" s="114">
        <v>502</v>
      </c>
      <c r="C6" s="114">
        <v>3465</v>
      </c>
      <c r="D6" s="114">
        <v>3967</v>
      </c>
      <c r="E6" s="115">
        <v>0.87402760351317443</v>
      </c>
      <c r="F6" s="298">
        <v>0.37239510326137742</v>
      </c>
      <c r="G6" s="116">
        <v>0.88257659981322545</v>
      </c>
      <c r="H6" s="165">
        <v>0.14348885882743306</v>
      </c>
      <c r="I6" s="167"/>
    </row>
    <row r="7" spans="1:9" s="106" customFormat="1" x14ac:dyDescent="0.25">
      <c r="A7" s="300" t="s">
        <v>24</v>
      </c>
      <c r="B7" s="114">
        <v>394</v>
      </c>
      <c r="C7" s="114">
        <v>3498</v>
      </c>
      <c r="D7" s="114">
        <v>3892</v>
      </c>
      <c r="E7" s="115">
        <v>0.89912954429083458</v>
      </c>
      <c r="F7" s="298">
        <v>0.36501261564339782</v>
      </c>
      <c r="G7" s="116">
        <v>0.87095837463826886</v>
      </c>
      <c r="H7" s="165">
        <v>0.3186241353786467</v>
      </c>
      <c r="I7" s="167"/>
    </row>
    <row r="8" spans="1:9" s="106" customFormat="1" x14ac:dyDescent="0.25">
      <c r="A8" s="300" t="s">
        <v>25</v>
      </c>
      <c r="B8" s="114">
        <v>188</v>
      </c>
      <c r="C8" s="114">
        <v>1624</v>
      </c>
      <c r="D8" s="114">
        <v>1812</v>
      </c>
      <c r="E8" s="115">
        <v>0.8964757709251101</v>
      </c>
      <c r="F8" s="298">
        <v>0.16970376600317727</v>
      </c>
      <c r="G8" s="116">
        <v>0.84905564787419452</v>
      </c>
      <c r="H8" s="165">
        <v>0.31487531585798517</v>
      </c>
      <c r="I8" s="167"/>
    </row>
    <row r="9" spans="1:9" s="106" customFormat="1" x14ac:dyDescent="0.25">
      <c r="A9" s="300" t="s">
        <v>26</v>
      </c>
      <c r="B9" s="114">
        <v>90</v>
      </c>
      <c r="C9" s="114">
        <v>564</v>
      </c>
      <c r="D9" s="114">
        <v>654</v>
      </c>
      <c r="E9" s="115">
        <v>0.86322188449848025</v>
      </c>
      <c r="F9" s="298">
        <v>6.148958041304551E-2</v>
      </c>
      <c r="G9" s="116">
        <v>0.83304222128530991</v>
      </c>
      <c r="H9" s="165">
        <v>0.15891485234436817</v>
      </c>
      <c r="I9" s="167"/>
    </row>
    <row r="10" spans="1:9" s="106" customFormat="1" x14ac:dyDescent="0.25">
      <c r="A10" s="300" t="s">
        <v>27</v>
      </c>
      <c r="B10" s="114">
        <v>21</v>
      </c>
      <c r="C10" s="114">
        <v>109</v>
      </c>
      <c r="D10" s="114">
        <v>130</v>
      </c>
      <c r="E10" s="115">
        <v>0.83846153846153848</v>
      </c>
      <c r="F10" s="298">
        <v>1.2148397346042426E-2</v>
      </c>
      <c r="G10" s="166">
        <v>0.8415733230333462</v>
      </c>
      <c r="H10" s="166">
        <v>4.9560989305495289E-2</v>
      </c>
      <c r="I10" s="167"/>
    </row>
    <row r="11" spans="1:9" s="106" customFormat="1" ht="21" customHeight="1" x14ac:dyDescent="0.25">
      <c r="A11" s="279" t="s">
        <v>54</v>
      </c>
      <c r="B11" s="112">
        <v>1308</v>
      </c>
      <c r="C11" s="112">
        <v>9352</v>
      </c>
      <c r="D11" s="112">
        <v>10660</v>
      </c>
      <c r="E11" s="80">
        <v>0.87767498364638818</v>
      </c>
      <c r="F11" s="294">
        <v>1</v>
      </c>
      <c r="G11" s="80">
        <v>0.85806171673600651</v>
      </c>
      <c r="H11" s="80">
        <v>1</v>
      </c>
      <c r="I11" s="167"/>
    </row>
    <row r="12" spans="1:9" ht="6" customHeight="1" x14ac:dyDescent="0.25">
      <c r="A12" s="1"/>
      <c r="B12" s="1"/>
      <c r="C12" s="1"/>
      <c r="D12" s="1"/>
      <c r="E12" s="1"/>
      <c r="F12" s="1"/>
      <c r="G12" s="1"/>
      <c r="H12" s="1"/>
      <c r="I12" s="1"/>
    </row>
    <row r="13" spans="1:9" s="37" customFormat="1" ht="26.25" customHeight="1" x14ac:dyDescent="0.2">
      <c r="A13" s="338" t="s">
        <v>156</v>
      </c>
      <c r="B13" s="338"/>
      <c r="C13" s="338"/>
      <c r="D13" s="338"/>
      <c r="E13" s="338"/>
      <c r="F13" s="338"/>
      <c r="G13" s="338"/>
      <c r="H13" s="338"/>
    </row>
    <row r="14" spans="1:9" s="37" customFormat="1" ht="12.75" x14ac:dyDescent="0.2">
      <c r="A14" s="317" t="s">
        <v>172</v>
      </c>
      <c r="B14" s="317"/>
      <c r="C14" s="317"/>
      <c r="D14" s="317"/>
      <c r="E14" s="317"/>
      <c r="F14" s="317"/>
      <c r="G14" s="317"/>
      <c r="H14" s="317"/>
      <c r="I14" s="317"/>
    </row>
    <row r="15" spans="1:9" s="37" customFormat="1" ht="12.75" x14ac:dyDescent="0.2">
      <c r="A15" s="335" t="s">
        <v>149</v>
      </c>
      <c r="B15" s="335"/>
      <c r="C15" s="335"/>
      <c r="D15" s="335"/>
      <c r="E15" s="335"/>
      <c r="F15" s="335"/>
      <c r="G15" s="335"/>
      <c r="H15" s="335"/>
    </row>
    <row r="17" spans="3:3" x14ac:dyDescent="0.25">
      <c r="C17" s="160"/>
    </row>
  </sheetData>
  <mergeCells count="6">
    <mergeCell ref="A15:H15"/>
    <mergeCell ref="B3:F3"/>
    <mergeCell ref="G3:H3"/>
    <mergeCell ref="A1:H1"/>
    <mergeCell ref="A13:H13"/>
    <mergeCell ref="A14:I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tabColor theme="9"/>
  </sheetPr>
  <dimension ref="A1:M19"/>
  <sheetViews>
    <sheetView showGridLines="0" zoomScaleNormal="100" workbookViewId="0">
      <selection activeCell="B24" sqref="B24"/>
    </sheetView>
  </sheetViews>
  <sheetFormatPr baseColWidth="10" defaultRowHeight="15" x14ac:dyDescent="0.25"/>
  <cols>
    <col min="1" max="1" width="28.28515625" customWidth="1"/>
    <col min="7" max="7" width="10.42578125" customWidth="1"/>
    <col min="10" max="10" width="10.85546875" customWidth="1"/>
    <col min="13" max="13" width="10.140625" customWidth="1"/>
  </cols>
  <sheetData>
    <row r="1" spans="1:13" x14ac:dyDescent="0.25">
      <c r="A1" s="91" t="s">
        <v>91</v>
      </c>
    </row>
    <row r="3" spans="1:13" ht="27" customHeight="1" x14ac:dyDescent="0.25">
      <c r="A3" s="92"/>
      <c r="B3" s="336" t="s">
        <v>164</v>
      </c>
      <c r="C3" s="336"/>
      <c r="D3" s="336"/>
      <c r="E3" s="336"/>
      <c r="F3" s="336"/>
      <c r="G3" s="340"/>
      <c r="H3" s="336" t="s">
        <v>165</v>
      </c>
      <c r="I3" s="336"/>
      <c r="J3" s="336"/>
      <c r="K3" s="336"/>
      <c r="L3" s="336"/>
      <c r="M3" s="336"/>
    </row>
    <row r="4" spans="1:13" ht="31.5" customHeight="1" x14ac:dyDescent="0.25">
      <c r="A4" s="92"/>
      <c r="B4" s="339" t="s">
        <v>87</v>
      </c>
      <c r="C4" s="339"/>
      <c r="D4" s="341"/>
      <c r="E4" s="332" t="s">
        <v>1</v>
      </c>
      <c r="F4" s="328"/>
      <c r="G4" s="331"/>
      <c r="H4" s="339" t="s">
        <v>87</v>
      </c>
      <c r="I4" s="339"/>
      <c r="J4" s="339"/>
      <c r="K4" s="332" t="s">
        <v>1</v>
      </c>
      <c r="L4" s="328"/>
      <c r="M4" s="328"/>
    </row>
    <row r="5" spans="1:13" ht="30.75" customHeight="1" x14ac:dyDescent="0.25">
      <c r="A5" s="92"/>
      <c r="B5" s="94">
        <v>2019</v>
      </c>
      <c r="C5" s="94">
        <v>2020</v>
      </c>
      <c r="D5" s="27" t="s">
        <v>166</v>
      </c>
      <c r="E5" s="95">
        <v>2019</v>
      </c>
      <c r="F5" s="94">
        <v>2020</v>
      </c>
      <c r="G5" s="168" t="s">
        <v>167</v>
      </c>
      <c r="H5" s="152">
        <v>2019</v>
      </c>
      <c r="I5" s="94">
        <v>2020</v>
      </c>
      <c r="J5" s="27" t="s">
        <v>168</v>
      </c>
      <c r="K5" s="95">
        <v>2019</v>
      </c>
      <c r="L5" s="94">
        <v>2020</v>
      </c>
      <c r="M5" s="27" t="s">
        <v>169</v>
      </c>
    </row>
    <row r="6" spans="1:13" x14ac:dyDescent="0.25">
      <c r="A6" s="122" t="s">
        <v>8</v>
      </c>
      <c r="B6" s="123">
        <v>0.64846796657381611</v>
      </c>
      <c r="C6" s="123">
        <v>0.63187056737588654</v>
      </c>
      <c r="D6" s="124">
        <v>-1.6597399197929574</v>
      </c>
      <c r="E6" s="123">
        <v>0.87141973622913693</v>
      </c>
      <c r="F6" s="123">
        <v>0.87014134275618404</v>
      </c>
      <c r="G6" s="169">
        <v>-0.12783934729528879</v>
      </c>
      <c r="H6" s="123">
        <v>0.29338327091136079</v>
      </c>
      <c r="I6" s="123">
        <v>0.26545217957059208</v>
      </c>
      <c r="J6" s="124">
        <v>-2.7931091340768708</v>
      </c>
      <c r="K6" s="123">
        <v>0.62370426606710072</v>
      </c>
      <c r="L6" s="123">
        <v>0.61726284946892929</v>
      </c>
      <c r="M6" s="125">
        <v>-0.64414165981714344</v>
      </c>
    </row>
    <row r="7" spans="1:13" x14ac:dyDescent="0.25">
      <c r="A7" s="126" t="s">
        <v>9</v>
      </c>
      <c r="B7" s="123">
        <v>0.17697307335190343</v>
      </c>
      <c r="C7" s="123">
        <v>0.19437056737588654</v>
      </c>
      <c r="D7" s="127">
        <v>1.7397494023983107</v>
      </c>
      <c r="E7" s="123">
        <v>5.4705948498819296E-2</v>
      </c>
      <c r="F7" s="123">
        <v>5.75455410878229E-2</v>
      </c>
      <c r="G7" s="170">
        <v>0.28395925890036045</v>
      </c>
      <c r="H7" s="123">
        <v>0.42918574004716326</v>
      </c>
      <c r="I7" s="123">
        <v>0.44323357189329865</v>
      </c>
      <c r="J7" s="127">
        <v>1.4047831846135395</v>
      </c>
      <c r="K7" s="123">
        <v>0.17410284112477006</v>
      </c>
      <c r="L7" s="123">
        <v>0.18465388841411304</v>
      </c>
      <c r="M7" s="125">
        <v>1.0551047289342974</v>
      </c>
    </row>
    <row r="8" spans="1:13" x14ac:dyDescent="0.25">
      <c r="A8" s="126" t="s">
        <v>10</v>
      </c>
      <c r="B8" s="123">
        <v>6.8337975858867223E-2</v>
      </c>
      <c r="C8" s="123">
        <v>7.3138297872340427E-2</v>
      </c>
      <c r="D8" s="127">
        <v>0.48003220134732044</v>
      </c>
      <c r="E8" s="123">
        <v>2.4389166439093349E-2</v>
      </c>
      <c r="F8" s="123">
        <v>2.5699049647449859E-2</v>
      </c>
      <c r="G8" s="170">
        <v>0.13098832083565104</v>
      </c>
      <c r="H8" s="123">
        <v>0.12401165210153975</v>
      </c>
      <c r="I8" s="123">
        <v>0.1348405985686402</v>
      </c>
      <c r="J8" s="127">
        <v>1.0828946467100447</v>
      </c>
      <c r="K8" s="123">
        <v>8.7379916489035536E-2</v>
      </c>
      <c r="L8" s="123">
        <v>9.0846660969356605E-2</v>
      </c>
      <c r="M8" s="125">
        <v>0.34667444803210684</v>
      </c>
    </row>
    <row r="9" spans="1:13" x14ac:dyDescent="0.25">
      <c r="A9" s="126" t="s">
        <v>11</v>
      </c>
      <c r="B9" s="123">
        <v>3.4911792014856079E-2</v>
      </c>
      <c r="C9" s="123">
        <v>3.125E-2</v>
      </c>
      <c r="D9" s="127">
        <v>-0.3661792014856079</v>
      </c>
      <c r="E9" s="123">
        <v>2.2212494578400348E-2</v>
      </c>
      <c r="F9" s="123">
        <v>2.1245784726592123E-2</v>
      </c>
      <c r="G9" s="170">
        <v>-9.6670985180822427E-2</v>
      </c>
      <c r="H9" s="123">
        <v>8.1703426272714666E-2</v>
      </c>
      <c r="I9" s="123">
        <v>9.6616785946649311E-2</v>
      </c>
      <c r="J9" s="127">
        <v>1.4913359673934645</v>
      </c>
      <c r="K9" s="123">
        <v>5.9129266797091719E-2</v>
      </c>
      <c r="L9" s="123">
        <v>5.431266023684532E-2</v>
      </c>
      <c r="M9" s="125">
        <v>-0.48166065602463992</v>
      </c>
    </row>
    <row r="10" spans="1:13" x14ac:dyDescent="0.25">
      <c r="A10" s="126" t="s">
        <v>12</v>
      </c>
      <c r="B10" s="123">
        <v>4.9953574744661097E-2</v>
      </c>
      <c r="C10" s="123">
        <v>4.6764184397163122E-2</v>
      </c>
      <c r="D10" s="127">
        <v>-0.31893903474979751</v>
      </c>
      <c r="E10" s="123">
        <v>9.7187193780019603E-3</v>
      </c>
      <c r="F10" s="123">
        <v>8.5192894138148029E-3</v>
      </c>
      <c r="G10" s="170">
        <v>-0.11994299641871572</v>
      </c>
      <c r="H10" s="123">
        <v>3.4817589124705228E-2</v>
      </c>
      <c r="I10" s="123">
        <v>2.4886141834743004E-2</v>
      </c>
      <c r="J10" s="127">
        <v>-0.99314472899622241</v>
      </c>
      <c r="K10" s="123">
        <v>1.3680030367623441E-2</v>
      </c>
      <c r="L10" s="123">
        <v>1.1842265901599317E-2</v>
      </c>
      <c r="M10" s="125">
        <v>-0.18377644660241244</v>
      </c>
    </row>
    <row r="11" spans="1:13" x14ac:dyDescent="0.25">
      <c r="A11" s="126" t="s">
        <v>13</v>
      </c>
      <c r="B11" s="123">
        <v>1.8012999071494892E-2</v>
      </c>
      <c r="C11" s="123">
        <v>2.0390070921985817E-2</v>
      </c>
      <c r="D11" s="127">
        <v>0.23770718504909255</v>
      </c>
      <c r="E11" s="123">
        <v>1.0618303320428587E-2</v>
      </c>
      <c r="F11" s="123">
        <v>9.7011794698033133E-3</v>
      </c>
      <c r="G11" s="170">
        <v>-9.1712385062527393E-2</v>
      </c>
      <c r="H11" s="123">
        <v>2.3581634068525453E-2</v>
      </c>
      <c r="I11" s="123">
        <v>2.2934287573194535E-2</v>
      </c>
      <c r="J11" s="127">
        <v>-6.4734649533091868E-2</v>
      </c>
      <c r="K11" s="123">
        <v>2.7170263088737701E-2</v>
      </c>
      <c r="L11" s="123">
        <v>2.7682822610181908E-2</v>
      </c>
      <c r="M11" s="125">
        <v>5.125595214442065E-2</v>
      </c>
    </row>
    <row r="12" spans="1:13" x14ac:dyDescent="0.25">
      <c r="A12" s="126" t="s">
        <v>14</v>
      </c>
      <c r="B12" s="123">
        <v>3.1569173630454968E-3</v>
      </c>
      <c r="C12" s="123">
        <v>2.2163120567375888E-3</v>
      </c>
      <c r="D12" s="127">
        <v>-9.4060530630790798E-2</v>
      </c>
      <c r="E12" s="123">
        <v>6.8071195643443477E-3</v>
      </c>
      <c r="F12" s="123">
        <v>6.9985639834132017E-3</v>
      </c>
      <c r="G12" s="170">
        <v>1.9144441906885409E-2</v>
      </c>
      <c r="H12" s="123">
        <v>1.2900540990428632E-2</v>
      </c>
      <c r="I12" s="123">
        <v>1.1711125569290826E-2</v>
      </c>
      <c r="J12" s="127">
        <v>-0.11894154211378061</v>
      </c>
      <c r="K12" s="123">
        <v>1.4629018600169357E-2</v>
      </c>
      <c r="L12" s="123">
        <v>1.3185203271883775E-2</v>
      </c>
      <c r="M12" s="125">
        <v>-0.1443815328285582</v>
      </c>
    </row>
    <row r="13" spans="1:13" x14ac:dyDescent="0.25">
      <c r="A13" s="128" t="s">
        <v>15</v>
      </c>
      <c r="B13" s="123">
        <v>1.8570102135561745E-4</v>
      </c>
      <c r="C13" s="123">
        <v>0</v>
      </c>
      <c r="D13" s="129">
        <v>-1.8570102135561744E-2</v>
      </c>
      <c r="E13" s="123">
        <v>1.2851199177523251E-4</v>
      </c>
      <c r="F13" s="123">
        <v>1.4924891492005098E-4</v>
      </c>
      <c r="G13" s="171">
        <v>2.0736923144818466E-3</v>
      </c>
      <c r="H13" s="123">
        <v>4.1614648356221392E-4</v>
      </c>
      <c r="I13" s="123">
        <v>3.2530904359141186E-4</v>
      </c>
      <c r="J13" s="129">
        <v>-9.0837439970802049E-3</v>
      </c>
      <c r="K13" s="123">
        <v>2.0439746547142815E-4</v>
      </c>
      <c r="L13" s="123">
        <v>2.1364912709070932E-4</v>
      </c>
      <c r="M13" s="125">
        <v>9.251661619281168E-4</v>
      </c>
    </row>
    <row r="14" spans="1:13" x14ac:dyDescent="0.25">
      <c r="A14" s="92" t="s">
        <v>16</v>
      </c>
      <c r="B14" s="301">
        <v>5385</v>
      </c>
      <c r="C14" s="301">
        <v>4512</v>
      </c>
      <c r="D14" s="121"/>
      <c r="E14" s="302">
        <v>249004</v>
      </c>
      <c r="F14" s="301">
        <v>247908</v>
      </c>
      <c r="G14" s="303"/>
      <c r="H14" s="301">
        <v>7209</v>
      </c>
      <c r="I14" s="301">
        <v>6148</v>
      </c>
      <c r="J14" s="304"/>
      <c r="K14" s="302">
        <v>68494</v>
      </c>
      <c r="L14" s="301">
        <v>65528</v>
      </c>
      <c r="M14" s="121"/>
    </row>
    <row r="15" spans="1:13" ht="6" customHeight="1" x14ac:dyDescent="0.25"/>
    <row r="16" spans="1:13" s="37" customFormat="1" ht="12.75" x14ac:dyDescent="0.2">
      <c r="A16" s="312" t="s">
        <v>90</v>
      </c>
      <c r="B16" s="312"/>
      <c r="C16" s="312"/>
      <c r="D16" s="312"/>
      <c r="E16" s="312"/>
      <c r="F16" s="312"/>
      <c r="G16" s="312"/>
      <c r="H16" s="312"/>
      <c r="I16" s="312"/>
      <c r="J16" s="312"/>
      <c r="K16" s="312"/>
    </row>
    <row r="17" spans="1:12" s="37" customFormat="1" ht="12.75" x14ac:dyDescent="0.2">
      <c r="A17" s="312" t="s">
        <v>157</v>
      </c>
      <c r="B17" s="312"/>
      <c r="C17" s="312"/>
      <c r="D17" s="312"/>
      <c r="E17" s="312"/>
      <c r="F17" s="312"/>
      <c r="G17" s="312"/>
      <c r="H17" s="312"/>
      <c r="I17" s="312"/>
      <c r="J17" s="312"/>
      <c r="K17" s="312"/>
      <c r="L17" s="312"/>
    </row>
    <row r="18" spans="1:12" s="37" customFormat="1" ht="12.75" x14ac:dyDescent="0.2">
      <c r="A18" s="317" t="s">
        <v>171</v>
      </c>
      <c r="B18" s="317"/>
      <c r="C18" s="317"/>
      <c r="D18" s="317"/>
      <c r="E18" s="317"/>
      <c r="F18" s="317"/>
      <c r="G18" s="317"/>
      <c r="H18" s="317"/>
      <c r="I18" s="317"/>
    </row>
    <row r="19" spans="1:12" s="37" customFormat="1" ht="12.75" x14ac:dyDescent="0.2">
      <c r="A19" s="312" t="s">
        <v>150</v>
      </c>
      <c r="B19" s="312"/>
      <c r="C19" s="312"/>
      <c r="D19" s="312"/>
      <c r="E19" s="312"/>
      <c r="F19" s="312"/>
      <c r="G19" s="312"/>
      <c r="H19" s="312"/>
      <c r="I19" s="312"/>
      <c r="J19" s="312"/>
      <c r="K19" s="312"/>
    </row>
  </sheetData>
  <mergeCells count="10">
    <mergeCell ref="A19:K19"/>
    <mergeCell ref="E4:G4"/>
    <mergeCell ref="H4:J4"/>
    <mergeCell ref="K4:M4"/>
    <mergeCell ref="B3:G3"/>
    <mergeCell ref="H3:M3"/>
    <mergeCell ref="B4:D4"/>
    <mergeCell ref="A16:K16"/>
    <mergeCell ref="A17:L17"/>
    <mergeCell ref="A18:I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tabColor theme="9"/>
  </sheetPr>
  <dimension ref="A1:K18"/>
  <sheetViews>
    <sheetView showGridLines="0" zoomScaleNormal="100" workbookViewId="0">
      <selection activeCell="D27" sqref="D27"/>
    </sheetView>
  </sheetViews>
  <sheetFormatPr baseColWidth="10" defaultRowHeight="15" x14ac:dyDescent="0.25"/>
  <cols>
    <col min="1" max="1" width="25.28515625" customWidth="1"/>
    <col min="2" max="2" width="8.42578125" bestFit="1" customWidth="1"/>
    <col min="3" max="3" width="8.42578125" customWidth="1"/>
    <col min="4" max="4" width="9.85546875" bestFit="1" customWidth="1"/>
    <col min="6" max="6" width="15.85546875" customWidth="1"/>
    <col min="7" max="7" width="8.42578125" bestFit="1" customWidth="1"/>
    <col min="8" max="8" width="7.28515625" bestFit="1" customWidth="1"/>
    <col min="9" max="9" width="9.85546875" bestFit="1" customWidth="1"/>
    <col min="10" max="10" width="8.5703125" bestFit="1" customWidth="1"/>
    <col min="11" max="11" width="15" customWidth="1"/>
  </cols>
  <sheetData>
    <row r="1" spans="1:11" x14ac:dyDescent="0.25">
      <c r="A1" s="318" t="s">
        <v>97</v>
      </c>
      <c r="B1" s="318"/>
      <c r="C1" s="318"/>
      <c r="D1" s="318"/>
      <c r="E1" s="318"/>
      <c r="F1" s="318"/>
      <c r="G1" s="318"/>
      <c r="H1" s="318"/>
    </row>
    <row r="2" spans="1:11" x14ac:dyDescent="0.25">
      <c r="A2" s="31"/>
      <c r="B2" s="31"/>
      <c r="C2" s="31"/>
      <c r="D2" s="31"/>
      <c r="E2" s="31"/>
      <c r="F2" s="31"/>
      <c r="G2" s="31"/>
      <c r="H2" s="31"/>
      <c r="I2" s="31"/>
      <c r="J2" s="31"/>
      <c r="K2" s="31"/>
    </row>
    <row r="3" spans="1:11" ht="21.75" customHeight="1" x14ac:dyDescent="0.25">
      <c r="A3" s="305"/>
      <c r="B3" s="333" t="s">
        <v>164</v>
      </c>
      <c r="C3" s="333"/>
      <c r="D3" s="333"/>
      <c r="E3" s="333"/>
      <c r="F3" s="334"/>
      <c r="G3" s="314" t="s">
        <v>165</v>
      </c>
      <c r="H3" s="314"/>
      <c r="I3" s="314"/>
      <c r="J3" s="314"/>
      <c r="K3" s="314"/>
    </row>
    <row r="4" spans="1:11" ht="72.75" customHeight="1" x14ac:dyDescent="0.25">
      <c r="A4" s="92"/>
      <c r="B4" s="279" t="s">
        <v>3</v>
      </c>
      <c r="C4" s="279" t="s">
        <v>2</v>
      </c>
      <c r="D4" s="279" t="s">
        <v>43</v>
      </c>
      <c r="E4" s="279" t="s">
        <v>4</v>
      </c>
      <c r="F4" s="281" t="s">
        <v>60</v>
      </c>
      <c r="G4" s="27" t="s">
        <v>3</v>
      </c>
      <c r="H4" s="27" t="s">
        <v>2</v>
      </c>
      <c r="I4" s="27" t="s">
        <v>43</v>
      </c>
      <c r="J4" s="27" t="s">
        <v>4</v>
      </c>
      <c r="K4" s="27" t="s">
        <v>60</v>
      </c>
    </row>
    <row r="5" spans="1:11" x14ac:dyDescent="0.25">
      <c r="A5" s="122" t="s">
        <v>8</v>
      </c>
      <c r="B5" s="70">
        <v>0.32875536480686696</v>
      </c>
      <c r="C5" s="70">
        <v>0.56590909090909092</v>
      </c>
      <c r="D5" s="70">
        <v>0.77517564402810302</v>
      </c>
      <c r="E5" s="70">
        <v>0.71343283582089556</v>
      </c>
      <c r="F5" s="306">
        <v>0.7592592592592593</v>
      </c>
      <c r="G5" s="130">
        <v>8.0393487109905015E-2</v>
      </c>
      <c r="H5" s="130">
        <v>0.19530595138306789</v>
      </c>
      <c r="I5" s="130">
        <v>0.6123432979749277</v>
      </c>
      <c r="J5" s="130">
        <v>0.38423645320197042</v>
      </c>
      <c r="K5" s="130">
        <v>0.5853976531942634</v>
      </c>
    </row>
    <row r="6" spans="1:11" x14ac:dyDescent="0.25">
      <c r="A6" s="126" t="s">
        <v>9</v>
      </c>
      <c r="B6" s="70">
        <v>0.43261802575107294</v>
      </c>
      <c r="C6" s="70">
        <v>0.31818181818181818</v>
      </c>
      <c r="D6" s="70">
        <v>8.1381733021077277E-2</v>
      </c>
      <c r="E6" s="70">
        <v>0.1044776119402985</v>
      </c>
      <c r="F6" s="307">
        <v>6.8287037037037035E-2</v>
      </c>
      <c r="G6" s="130">
        <v>0.58921302578018997</v>
      </c>
      <c r="H6" s="130">
        <v>0.61441743503772006</v>
      </c>
      <c r="I6" s="130">
        <v>0.12921890067502412</v>
      </c>
      <c r="J6" s="130">
        <v>0.17241379310344829</v>
      </c>
      <c r="K6" s="130">
        <v>0.1121251629726206</v>
      </c>
    </row>
    <row r="7" spans="1:11" x14ac:dyDescent="0.25">
      <c r="A7" s="126" t="s">
        <v>10</v>
      </c>
      <c r="B7" s="70">
        <v>4.3776824034334763E-2</v>
      </c>
      <c r="C7" s="70">
        <v>3.8636363636363635E-2</v>
      </c>
      <c r="D7" s="70">
        <v>8.0210772833723659E-2</v>
      </c>
      <c r="E7" s="70">
        <v>6.8656716417910449E-2</v>
      </c>
      <c r="F7" s="307">
        <v>0.11805555555555555</v>
      </c>
      <c r="G7" s="130">
        <v>9.9050203527815461E-2</v>
      </c>
      <c r="H7" s="130">
        <v>0.14333612740989102</v>
      </c>
      <c r="I7" s="130">
        <v>0.14271938283510124</v>
      </c>
      <c r="J7" s="130">
        <v>0.23152709359605911</v>
      </c>
      <c r="K7" s="130">
        <v>0.22294654498044328</v>
      </c>
    </row>
    <row r="8" spans="1:11" x14ac:dyDescent="0.25">
      <c r="A8" s="126" t="s">
        <v>11</v>
      </c>
      <c r="B8" s="70">
        <v>3.6909871244635191E-2</v>
      </c>
      <c r="C8" s="70">
        <v>3.6363636363636362E-2</v>
      </c>
      <c r="D8" s="70">
        <v>2.576112412177986E-2</v>
      </c>
      <c r="E8" s="70">
        <v>3.880597014925373E-2</v>
      </c>
      <c r="F8" s="307">
        <v>2.8935185185185185E-2</v>
      </c>
      <c r="G8" s="130">
        <v>0.1587516960651289</v>
      </c>
      <c r="H8" s="130">
        <v>3.3528918692372171E-2</v>
      </c>
      <c r="I8" s="130">
        <v>3.4715525554484088E-2</v>
      </c>
      <c r="J8" s="130">
        <v>7.3891625615763554E-2</v>
      </c>
      <c r="K8" s="130">
        <v>4.563233376792699E-2</v>
      </c>
    </row>
    <row r="9" spans="1:11" x14ac:dyDescent="0.25">
      <c r="A9" s="126" t="s">
        <v>12</v>
      </c>
      <c r="B9" s="70">
        <v>0.13905579399141632</v>
      </c>
      <c r="C9" s="70">
        <v>2.9545454545454545E-2</v>
      </c>
      <c r="D9" s="70">
        <v>1.4637002341920375E-2</v>
      </c>
      <c r="E9" s="70">
        <v>1.4925373134328358E-2</v>
      </c>
      <c r="F9" s="307">
        <v>6.9444444444444441E-3</v>
      </c>
      <c r="G9" s="130">
        <v>4.3758480325644507E-2</v>
      </c>
      <c r="H9" s="130">
        <v>1.6764459346186086E-3</v>
      </c>
      <c r="I9" s="130">
        <v>1.8322082931533271E-2</v>
      </c>
      <c r="J9" s="130">
        <v>9.852216748768473E-3</v>
      </c>
      <c r="K9" s="130">
        <v>1.3037809647979139E-3</v>
      </c>
    </row>
    <row r="10" spans="1:11" x14ac:dyDescent="0.25">
      <c r="A10" s="126" t="s">
        <v>13</v>
      </c>
      <c r="B10" s="70">
        <v>1.7167381974248927E-2</v>
      </c>
      <c r="C10" s="70">
        <v>1.1363636363636364E-2</v>
      </c>
      <c r="D10" s="70">
        <v>1.9906323185011711E-2</v>
      </c>
      <c r="E10" s="70">
        <v>5.9701492537313432E-2</v>
      </c>
      <c r="F10" s="307">
        <v>1.5046296296296295E-2</v>
      </c>
      <c r="G10" s="130">
        <v>1.6960651289009497E-2</v>
      </c>
      <c r="H10" s="130">
        <v>9.2204526404023462E-3</v>
      </c>
      <c r="I10" s="130">
        <v>4.3394406943105111E-2</v>
      </c>
      <c r="J10" s="130">
        <v>0.11330049261083744</v>
      </c>
      <c r="K10" s="130">
        <v>1.5645371577574969E-2</v>
      </c>
    </row>
    <row r="11" spans="1:11" x14ac:dyDescent="0.25">
      <c r="A11" s="126" t="s">
        <v>14</v>
      </c>
      <c r="B11" s="70">
        <v>1.7167381974248926E-3</v>
      </c>
      <c r="C11" s="70">
        <v>0</v>
      </c>
      <c r="D11" s="70">
        <v>2.9274004683840752E-3</v>
      </c>
      <c r="E11" s="70">
        <v>0</v>
      </c>
      <c r="F11" s="307">
        <v>3.472222222222222E-3</v>
      </c>
      <c r="G11" s="130">
        <v>1.1533242876526458E-2</v>
      </c>
      <c r="H11" s="130">
        <v>2.5146689019279128E-3</v>
      </c>
      <c r="I11" s="130">
        <v>1.8322082931533271E-2</v>
      </c>
      <c r="J11" s="130">
        <v>1.4778325123152709E-2</v>
      </c>
      <c r="K11" s="130">
        <v>1.6949152542372881E-2</v>
      </c>
    </row>
    <row r="12" spans="1:11" x14ac:dyDescent="0.25">
      <c r="A12" s="126" t="s">
        <v>15</v>
      </c>
      <c r="B12" s="70">
        <v>0</v>
      </c>
      <c r="C12" s="70">
        <v>0</v>
      </c>
      <c r="D12" s="70">
        <v>0</v>
      </c>
      <c r="E12" s="70">
        <v>0</v>
      </c>
      <c r="F12" s="307">
        <v>0</v>
      </c>
      <c r="G12" s="130">
        <v>3.3921302578018993E-4</v>
      </c>
      <c r="H12" s="130">
        <v>0</v>
      </c>
      <c r="I12" s="130">
        <v>9.6432015429122472E-4</v>
      </c>
      <c r="J12" s="130">
        <v>0</v>
      </c>
      <c r="K12" s="130">
        <v>0</v>
      </c>
    </row>
    <row r="13" spans="1:11" s="78" customFormat="1" ht="36" customHeight="1" x14ac:dyDescent="0.25">
      <c r="A13" s="202" t="s">
        <v>170</v>
      </c>
      <c r="B13" s="108">
        <v>1165</v>
      </c>
      <c r="C13" s="108">
        <v>440</v>
      </c>
      <c r="D13" s="108">
        <v>1708</v>
      </c>
      <c r="E13" s="108">
        <v>335</v>
      </c>
      <c r="F13" s="297">
        <v>864</v>
      </c>
      <c r="G13" s="108">
        <v>2948</v>
      </c>
      <c r="H13" s="108">
        <v>1193</v>
      </c>
      <c r="I13" s="108">
        <v>1037</v>
      </c>
      <c r="J13" s="108">
        <v>203</v>
      </c>
      <c r="K13" s="108">
        <v>767</v>
      </c>
    </row>
    <row r="14" spans="1:11" ht="4.5" customHeight="1" x14ac:dyDescent="0.25"/>
    <row r="15" spans="1:11" s="37" customFormat="1" ht="12.75" x14ac:dyDescent="0.2">
      <c r="A15" s="317" t="s">
        <v>90</v>
      </c>
      <c r="B15" s="317"/>
      <c r="C15" s="317"/>
      <c r="D15" s="317"/>
      <c r="E15" s="317"/>
      <c r="F15" s="317"/>
      <c r="G15" s="317"/>
      <c r="H15" s="317"/>
      <c r="I15" s="317"/>
      <c r="J15" s="317"/>
    </row>
    <row r="16" spans="1:11" s="37" customFormat="1" ht="12.75" x14ac:dyDescent="0.2">
      <c r="A16" s="312" t="s">
        <v>158</v>
      </c>
      <c r="B16" s="312"/>
      <c r="C16" s="312"/>
      <c r="D16" s="312"/>
      <c r="E16" s="312"/>
      <c r="F16" s="312"/>
      <c r="G16" s="312"/>
      <c r="H16" s="312"/>
      <c r="I16" s="312"/>
      <c r="J16" s="312"/>
      <c r="K16" s="312"/>
    </row>
    <row r="17" spans="1:9" s="37" customFormat="1" ht="12.75" x14ac:dyDescent="0.2">
      <c r="A17" s="317" t="s">
        <v>171</v>
      </c>
      <c r="B17" s="317"/>
      <c r="C17" s="317"/>
      <c r="D17" s="317"/>
      <c r="E17" s="317"/>
      <c r="F17" s="317"/>
      <c r="G17" s="317"/>
      <c r="H17" s="317"/>
      <c r="I17" s="317"/>
    </row>
    <row r="18" spans="1:9" s="37" customFormat="1" ht="12.75" x14ac:dyDescent="0.2">
      <c r="A18" s="312" t="s">
        <v>149</v>
      </c>
      <c r="B18" s="312"/>
      <c r="C18" s="312"/>
      <c r="D18" s="312"/>
      <c r="E18" s="312"/>
      <c r="F18" s="312"/>
      <c r="G18" s="312"/>
      <c r="H18" s="312"/>
      <c r="I18" s="312"/>
    </row>
  </sheetData>
  <mergeCells count="7">
    <mergeCell ref="A1:H1"/>
    <mergeCell ref="A15:J15"/>
    <mergeCell ref="A16:K16"/>
    <mergeCell ref="A18:I18"/>
    <mergeCell ref="B3:F3"/>
    <mergeCell ref="G3:K3"/>
    <mergeCell ref="A17:I1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85"/>
  <sheetViews>
    <sheetView showGridLines="0" zoomScale="90" zoomScaleNormal="90" workbookViewId="0">
      <selection activeCell="C86" sqref="C86"/>
    </sheetView>
  </sheetViews>
  <sheetFormatPr baseColWidth="10" defaultRowHeight="15" x14ac:dyDescent="0.25"/>
  <cols>
    <col min="1" max="1" width="20.5703125" style="3" customWidth="1"/>
    <col min="2" max="5" width="11.42578125" style="3"/>
    <col min="6" max="6" width="16.140625" style="3" customWidth="1"/>
    <col min="7" max="10" width="11.42578125" style="3"/>
    <col min="11" max="11" width="34.42578125" style="3" customWidth="1"/>
    <col min="12" max="16384" width="11.42578125" style="3"/>
  </cols>
  <sheetData>
    <row r="1" spans="1:16" x14ac:dyDescent="0.25">
      <c r="A1" s="4" t="s">
        <v>96</v>
      </c>
    </row>
    <row r="2" spans="1:16" x14ac:dyDescent="0.25">
      <c r="A2" s="4"/>
    </row>
    <row r="3" spans="1:16" x14ac:dyDescent="0.25">
      <c r="A3" s="223" t="s">
        <v>7</v>
      </c>
      <c r="B3" s="224"/>
      <c r="C3" s="224"/>
      <c r="D3" s="224"/>
      <c r="E3" s="224"/>
      <c r="F3" s="224" t="s">
        <v>48</v>
      </c>
      <c r="G3" s="225"/>
      <c r="H3" s="225"/>
      <c r="K3" s="139"/>
      <c r="L3" s="139"/>
      <c r="M3" s="139"/>
      <c r="N3" s="139"/>
      <c r="O3" s="139"/>
      <c r="P3" s="139"/>
    </row>
    <row r="4" spans="1:16" x14ac:dyDescent="0.25">
      <c r="A4" s="225" t="s">
        <v>99</v>
      </c>
      <c r="B4" s="225"/>
      <c r="C4" s="225"/>
      <c r="D4" s="225"/>
      <c r="E4" s="225"/>
      <c r="F4" s="225" t="s">
        <v>99</v>
      </c>
      <c r="G4" s="225"/>
      <c r="H4" s="225"/>
    </row>
    <row r="5" spans="1:16" x14ac:dyDescent="0.25">
      <c r="A5" s="209"/>
      <c r="B5" s="184" t="s">
        <v>106</v>
      </c>
      <c r="C5" s="184" t="s">
        <v>53</v>
      </c>
      <c r="D5" s="226"/>
      <c r="E5" s="227"/>
      <c r="F5" s="184"/>
      <c r="G5" s="184" t="s">
        <v>106</v>
      </c>
      <c r="H5" s="184" t="s">
        <v>53</v>
      </c>
      <c r="I5" s="13"/>
      <c r="J5" s="138"/>
      <c r="L5" s="9"/>
      <c r="M5" s="9"/>
      <c r="N5" s="9"/>
      <c r="O5" s="138"/>
      <c r="P5" s="138"/>
    </row>
    <row r="6" spans="1:16" x14ac:dyDescent="0.25">
      <c r="A6" s="113" t="s">
        <v>22</v>
      </c>
      <c r="B6" s="116">
        <v>0</v>
      </c>
      <c r="C6" s="116">
        <v>5.0293378038558257E-3</v>
      </c>
      <c r="D6" s="225"/>
      <c r="E6" s="225"/>
      <c r="F6" s="113" t="s">
        <v>22</v>
      </c>
      <c r="G6" s="116">
        <v>4.5454545454545452E-3</v>
      </c>
      <c r="H6" s="116">
        <v>0</v>
      </c>
      <c r="L6" s="11"/>
      <c r="M6" s="120"/>
      <c r="N6" s="120"/>
    </row>
    <row r="7" spans="1:16" x14ac:dyDescent="0.25">
      <c r="A7" s="117" t="s">
        <v>23</v>
      </c>
      <c r="B7" s="116">
        <v>0.12824811399832356</v>
      </c>
      <c r="C7" s="116">
        <v>0.50293378038558256</v>
      </c>
      <c r="D7" s="225"/>
      <c r="E7" s="225"/>
      <c r="F7" s="117" t="s">
        <v>23</v>
      </c>
      <c r="G7" s="116">
        <v>0.30227272727272725</v>
      </c>
      <c r="H7" s="116">
        <v>0.23636363636363636</v>
      </c>
      <c r="L7" s="12"/>
      <c r="M7" s="120"/>
      <c r="N7" s="120"/>
    </row>
    <row r="8" spans="1:16" x14ac:dyDescent="0.25">
      <c r="A8" s="117" t="s">
        <v>24</v>
      </c>
      <c r="B8" s="116">
        <v>6.3704945515507122E-2</v>
      </c>
      <c r="C8" s="116">
        <v>0.25062866722548199</v>
      </c>
      <c r="D8" s="225"/>
      <c r="E8" s="225"/>
      <c r="F8" s="117" t="s">
        <v>24</v>
      </c>
      <c r="G8" s="116">
        <v>0.18636363636363637</v>
      </c>
      <c r="H8" s="116">
        <v>0.17045454545454544</v>
      </c>
      <c r="L8" s="12"/>
      <c r="M8" s="120"/>
      <c r="N8" s="120"/>
    </row>
    <row r="9" spans="1:16" x14ac:dyDescent="0.25">
      <c r="A9" s="117" t="s">
        <v>25</v>
      </c>
      <c r="B9" s="116">
        <v>1.6764459346186086E-3</v>
      </c>
      <c r="C9" s="116">
        <v>4.3587594300083819E-2</v>
      </c>
      <c r="D9" s="225"/>
      <c r="E9" s="225"/>
      <c r="F9" s="117" t="s">
        <v>25</v>
      </c>
      <c r="G9" s="116">
        <v>6.1363636363636363E-2</v>
      </c>
      <c r="H9" s="116">
        <v>2.2727272727272728E-2</v>
      </c>
      <c r="L9" s="12"/>
      <c r="M9" s="120"/>
      <c r="N9" s="120"/>
    </row>
    <row r="10" spans="1:16" x14ac:dyDescent="0.25">
      <c r="A10" s="117" t="s">
        <v>26</v>
      </c>
      <c r="B10" s="116">
        <v>1.6764459346186086E-3</v>
      </c>
      <c r="C10" s="116">
        <v>2.5146689019279128E-3</v>
      </c>
      <c r="D10" s="225"/>
      <c r="E10" s="225"/>
      <c r="F10" s="117" t="s">
        <v>26</v>
      </c>
      <c r="G10" s="116">
        <v>9.0909090909090905E-3</v>
      </c>
      <c r="H10" s="116">
        <v>4.5454545454545452E-3</v>
      </c>
      <c r="L10" s="12"/>
      <c r="M10" s="140"/>
      <c r="N10" s="140"/>
    </row>
    <row r="11" spans="1:16" x14ac:dyDescent="0.25">
      <c r="A11" s="117" t="s">
        <v>27</v>
      </c>
      <c r="B11" s="165">
        <v>0</v>
      </c>
      <c r="C11" s="116">
        <v>0</v>
      </c>
      <c r="D11" s="225"/>
      <c r="E11" s="225"/>
      <c r="F11" s="117" t="s">
        <v>27</v>
      </c>
      <c r="G11" s="165">
        <v>2.2727272727272726E-3</v>
      </c>
      <c r="H11" s="116">
        <v>0</v>
      </c>
      <c r="L11" s="12"/>
      <c r="M11" s="140"/>
      <c r="N11" s="140"/>
    </row>
    <row r="12" spans="1:16" x14ac:dyDescent="0.25">
      <c r="A12" s="209" t="s">
        <v>52</v>
      </c>
      <c r="B12" s="30">
        <f>SUM(B6:B11)</f>
        <v>0.19530595138306789</v>
      </c>
      <c r="C12" s="30">
        <f>SUM(C6:C11)</f>
        <v>0.80469404861693217</v>
      </c>
      <c r="D12" s="228"/>
      <c r="E12" s="225"/>
      <c r="F12" s="184" t="s">
        <v>52</v>
      </c>
      <c r="G12" s="30">
        <f>SUM(G6:G11)</f>
        <v>0.56590909090909092</v>
      </c>
      <c r="H12" s="30">
        <f>SUM(H6:H11)</f>
        <v>0.43409090909090903</v>
      </c>
      <c r="I12" s="6"/>
      <c r="L12" s="14"/>
      <c r="M12" s="13"/>
      <c r="N12" s="13"/>
    </row>
    <row r="13" spans="1:16" x14ac:dyDescent="0.25">
      <c r="A13" s="225"/>
      <c r="B13" s="225"/>
      <c r="C13" s="225"/>
      <c r="D13" s="225"/>
      <c r="E13" s="225"/>
      <c r="F13" s="225"/>
      <c r="G13" s="225"/>
      <c r="H13" s="225"/>
      <c r="L13" s="6"/>
      <c r="M13" s="6"/>
      <c r="N13" s="6"/>
    </row>
    <row r="14" spans="1:16" x14ac:dyDescent="0.25">
      <c r="A14" s="225"/>
      <c r="B14" s="225"/>
      <c r="C14" s="225"/>
      <c r="D14" s="225"/>
      <c r="E14" s="225"/>
      <c r="F14" s="225"/>
      <c r="G14" s="225"/>
      <c r="H14" s="225"/>
      <c r="L14" s="6"/>
      <c r="M14" s="6"/>
      <c r="N14" s="6"/>
    </row>
    <row r="15" spans="1:16" x14ac:dyDescent="0.25">
      <c r="A15" s="225" t="s">
        <v>100</v>
      </c>
      <c r="B15" s="225"/>
      <c r="C15" s="225"/>
      <c r="D15" s="225"/>
      <c r="E15" s="225"/>
      <c r="F15" s="225" t="s">
        <v>102</v>
      </c>
      <c r="G15" s="225"/>
      <c r="H15" s="225"/>
      <c r="L15" s="6"/>
      <c r="M15" s="6"/>
      <c r="N15" s="6"/>
    </row>
    <row r="16" spans="1:16" x14ac:dyDescent="0.25">
      <c r="A16" s="209"/>
      <c r="B16" s="184" t="s">
        <v>106</v>
      </c>
      <c r="C16" s="184" t="s">
        <v>53</v>
      </c>
      <c r="D16" s="227"/>
      <c r="E16" s="227"/>
      <c r="F16" s="187"/>
      <c r="G16" s="187" t="s">
        <v>106</v>
      </c>
      <c r="H16" s="187" t="s">
        <v>53</v>
      </c>
      <c r="I16" s="13"/>
      <c r="J16" s="138"/>
      <c r="L16" s="9"/>
      <c r="M16" s="9"/>
      <c r="N16" s="9"/>
      <c r="O16" s="138"/>
      <c r="P16" s="138"/>
    </row>
    <row r="17" spans="1:16" x14ac:dyDescent="0.25">
      <c r="A17" s="113" t="s">
        <v>22</v>
      </c>
      <c r="B17" s="116">
        <v>0</v>
      </c>
      <c r="C17" s="116">
        <v>9.6432015429122472E-4</v>
      </c>
      <c r="D17" s="225"/>
      <c r="E17" s="225"/>
      <c r="F17" s="229" t="s">
        <v>22</v>
      </c>
      <c r="G17" s="193">
        <v>1.1124121779859485E-2</v>
      </c>
      <c r="H17" s="193">
        <v>0</v>
      </c>
      <c r="L17" s="11"/>
      <c r="M17" s="140"/>
      <c r="N17" s="140"/>
    </row>
    <row r="18" spans="1:16" x14ac:dyDescent="0.25">
      <c r="A18" s="117" t="s">
        <v>23</v>
      </c>
      <c r="B18" s="116">
        <v>0.13307618129218901</v>
      </c>
      <c r="C18" s="116">
        <v>6.4609450337512059E-2</v>
      </c>
      <c r="D18" s="225"/>
      <c r="E18" s="225"/>
      <c r="F18" s="230" t="s">
        <v>23</v>
      </c>
      <c r="G18" s="193">
        <v>0.27283372365339581</v>
      </c>
      <c r="H18" s="193">
        <v>5.3278688524590161E-2</v>
      </c>
      <c r="L18" s="12"/>
      <c r="M18" s="140"/>
      <c r="N18" s="140"/>
    </row>
    <row r="19" spans="1:16" x14ac:dyDescent="0.25">
      <c r="A19" s="117" t="s">
        <v>24</v>
      </c>
      <c r="B19" s="116">
        <v>0.24590163934426229</v>
      </c>
      <c r="C19" s="116">
        <v>0.15043394406943106</v>
      </c>
      <c r="D19" s="225"/>
      <c r="E19" s="225"/>
      <c r="F19" s="230" t="s">
        <v>24</v>
      </c>
      <c r="G19" s="193">
        <v>0.25409836065573771</v>
      </c>
      <c r="H19" s="193">
        <v>0.10187353629976581</v>
      </c>
      <c r="L19" s="12"/>
      <c r="M19" s="140"/>
      <c r="N19" s="140"/>
      <c r="O19" s="138"/>
    </row>
    <row r="20" spans="1:16" x14ac:dyDescent="0.25">
      <c r="A20" s="117" t="s">
        <v>25</v>
      </c>
      <c r="B20" s="116">
        <v>0.15911282545805208</v>
      </c>
      <c r="C20" s="116">
        <v>0.1253616200578592</v>
      </c>
      <c r="D20" s="225"/>
      <c r="E20" s="225"/>
      <c r="F20" s="230" t="s">
        <v>25</v>
      </c>
      <c r="G20" s="193">
        <v>0.15105386416861827</v>
      </c>
      <c r="H20" s="193">
        <v>4.6252927400468387E-2</v>
      </c>
      <c r="L20" s="12"/>
      <c r="M20" s="140"/>
      <c r="N20" s="140"/>
    </row>
    <row r="21" spans="1:16" x14ac:dyDescent="0.25">
      <c r="A21" s="117" t="s">
        <v>26</v>
      </c>
      <c r="B21" s="116">
        <v>5.9787849566055928E-2</v>
      </c>
      <c r="C21" s="116">
        <v>4.1465766634522665E-2</v>
      </c>
      <c r="D21" s="225"/>
      <c r="E21" s="225"/>
      <c r="F21" s="230" t="s">
        <v>26</v>
      </c>
      <c r="G21" s="193">
        <v>7.3770491803278687E-2</v>
      </c>
      <c r="H21" s="193">
        <v>2.1077283372365339E-2</v>
      </c>
      <c r="L21" s="12"/>
      <c r="M21" s="140"/>
      <c r="N21" s="140"/>
    </row>
    <row r="22" spans="1:16" x14ac:dyDescent="0.25">
      <c r="A22" s="117" t="s">
        <v>27</v>
      </c>
      <c r="B22" s="165">
        <v>1.446480231436837E-2</v>
      </c>
      <c r="C22" s="116">
        <v>4.8216007714561235E-3</v>
      </c>
      <c r="D22" s="225"/>
      <c r="E22" s="225"/>
      <c r="F22" s="230" t="s">
        <v>27</v>
      </c>
      <c r="G22" s="197">
        <v>1.2295081967213115E-2</v>
      </c>
      <c r="H22" s="193">
        <v>2.34192037470726E-3</v>
      </c>
      <c r="L22" s="12"/>
      <c r="M22" s="140"/>
      <c r="N22" s="140"/>
    </row>
    <row r="23" spans="1:16" x14ac:dyDescent="0.25">
      <c r="A23" s="209" t="s">
        <v>52</v>
      </c>
      <c r="B23" s="30">
        <f>SUM(B17:B22)</f>
        <v>0.61234329797492781</v>
      </c>
      <c r="C23" s="30">
        <f>SUM(C17:C22)</f>
        <v>0.38765670202507235</v>
      </c>
      <c r="D23" s="228"/>
      <c r="E23" s="225"/>
      <c r="F23" s="187" t="s">
        <v>52</v>
      </c>
      <c r="G23" s="231">
        <f>SUM(G17:G22)</f>
        <v>0.77517564402810313</v>
      </c>
      <c r="H23" s="231">
        <f>SUM(H17:H22)</f>
        <v>0.22482435597189696</v>
      </c>
      <c r="I23" s="6"/>
      <c r="L23" s="14"/>
      <c r="M23" s="13"/>
      <c r="N23" s="13"/>
    </row>
    <row r="24" spans="1:16" x14ac:dyDescent="0.25">
      <c r="A24" s="225"/>
      <c r="B24" s="225"/>
      <c r="C24" s="225"/>
      <c r="D24" s="225"/>
      <c r="E24" s="225"/>
      <c r="F24" s="225"/>
      <c r="G24" s="225"/>
      <c r="H24" s="225"/>
      <c r="L24" s="6"/>
      <c r="M24" s="6"/>
      <c r="N24" s="6"/>
    </row>
    <row r="25" spans="1:16" x14ac:dyDescent="0.25">
      <c r="A25" s="225"/>
      <c r="B25" s="225"/>
      <c r="C25" s="225"/>
      <c r="D25" s="225"/>
      <c r="E25" s="225"/>
      <c r="F25" s="225"/>
      <c r="G25" s="225"/>
      <c r="H25" s="225"/>
      <c r="L25" s="6"/>
      <c r="M25" s="6"/>
      <c r="N25" s="6"/>
    </row>
    <row r="26" spans="1:16" x14ac:dyDescent="0.25">
      <c r="A26" s="225" t="s">
        <v>4</v>
      </c>
      <c r="B26" s="225"/>
      <c r="C26" s="225"/>
      <c r="D26" s="225"/>
      <c r="E26" s="225"/>
      <c r="F26" s="225" t="s">
        <v>101</v>
      </c>
      <c r="G26" s="225"/>
      <c r="H26" s="225"/>
      <c r="L26" s="6"/>
      <c r="M26" s="6"/>
      <c r="N26" s="6"/>
    </row>
    <row r="27" spans="1:16" x14ac:dyDescent="0.25">
      <c r="A27" s="209"/>
      <c r="B27" s="184" t="s">
        <v>106</v>
      </c>
      <c r="C27" s="184" t="s">
        <v>53</v>
      </c>
      <c r="D27" s="226"/>
      <c r="E27" s="227"/>
      <c r="F27" s="187"/>
      <c r="G27" s="187" t="s">
        <v>106</v>
      </c>
      <c r="H27" s="187" t="s">
        <v>53</v>
      </c>
      <c r="I27" s="13"/>
      <c r="J27" s="138"/>
      <c r="L27" s="9"/>
      <c r="M27" s="9"/>
      <c r="N27" s="9"/>
      <c r="O27" s="138"/>
      <c r="P27" s="138"/>
    </row>
    <row r="28" spans="1:16" x14ac:dyDescent="0.25">
      <c r="A28" s="113" t="s">
        <v>22</v>
      </c>
      <c r="B28" s="116">
        <v>4.9261083743842365E-3</v>
      </c>
      <c r="C28" s="116">
        <v>0</v>
      </c>
      <c r="D28" s="227"/>
      <c r="E28" s="227"/>
      <c r="F28" s="229" t="s">
        <v>22</v>
      </c>
      <c r="G28" s="193">
        <v>5.6716417910447764E-2</v>
      </c>
      <c r="H28" s="193">
        <v>5.9701492537313433E-3</v>
      </c>
      <c r="L28" s="11"/>
      <c r="M28" s="140"/>
      <c r="N28" s="140"/>
      <c r="O28" s="138"/>
      <c r="P28" s="138"/>
    </row>
    <row r="29" spans="1:16" x14ac:dyDescent="0.25">
      <c r="A29" s="117" t="s">
        <v>23</v>
      </c>
      <c r="B29" s="116">
        <v>5.4187192118226604E-2</v>
      </c>
      <c r="C29" s="116">
        <v>2.9556650246305417E-2</v>
      </c>
      <c r="D29" s="225"/>
      <c r="E29" s="225"/>
      <c r="F29" s="230" t="s">
        <v>23</v>
      </c>
      <c r="G29" s="193">
        <v>0.20298507462686566</v>
      </c>
      <c r="H29" s="193">
        <v>4.7761194029850747E-2</v>
      </c>
      <c r="L29" s="12"/>
      <c r="M29" s="140"/>
      <c r="N29" s="140"/>
    </row>
    <row r="30" spans="1:16" x14ac:dyDescent="0.25">
      <c r="A30" s="117" t="s">
        <v>24</v>
      </c>
      <c r="B30" s="116">
        <v>7.3891625615763554E-2</v>
      </c>
      <c r="C30" s="116">
        <v>0.18226600985221675</v>
      </c>
      <c r="D30" s="225"/>
      <c r="E30" s="225"/>
      <c r="F30" s="230" t="s">
        <v>24</v>
      </c>
      <c r="G30" s="193">
        <v>0.12238805970149254</v>
      </c>
      <c r="H30" s="193">
        <v>0.1044776119402985</v>
      </c>
      <c r="L30" s="12"/>
      <c r="M30" s="140"/>
      <c r="N30" s="140"/>
    </row>
    <row r="31" spans="1:16" x14ac:dyDescent="0.25">
      <c r="A31" s="117" t="s">
        <v>25</v>
      </c>
      <c r="B31" s="116">
        <v>0.10344827586206896</v>
      </c>
      <c r="C31" s="116">
        <v>0.30541871921182268</v>
      </c>
      <c r="D31" s="225"/>
      <c r="E31" s="225"/>
      <c r="F31" s="230" t="s">
        <v>25</v>
      </c>
      <c r="G31" s="193">
        <v>0.1253731343283582</v>
      </c>
      <c r="H31" s="193">
        <v>8.3582089552238809E-2</v>
      </c>
      <c r="L31" s="12"/>
      <c r="M31" s="140"/>
      <c r="N31" s="140"/>
    </row>
    <row r="32" spans="1:16" x14ac:dyDescent="0.25">
      <c r="A32" s="117" t="s">
        <v>26</v>
      </c>
      <c r="B32" s="116">
        <v>0.10837438423645321</v>
      </c>
      <c r="C32" s="116">
        <v>6.8965517241379309E-2</v>
      </c>
      <c r="D32" s="225"/>
      <c r="E32" s="225"/>
      <c r="F32" s="230" t="s">
        <v>26</v>
      </c>
      <c r="G32" s="193">
        <v>0.16417910447761194</v>
      </c>
      <c r="H32" s="193">
        <v>2.3880597014925373E-2</v>
      </c>
      <c r="L32" s="12"/>
      <c r="M32" s="140"/>
      <c r="N32" s="140"/>
    </row>
    <row r="33" spans="1:16" x14ac:dyDescent="0.25">
      <c r="A33" s="117" t="s">
        <v>27</v>
      </c>
      <c r="B33" s="165">
        <v>3.9408866995073892E-2</v>
      </c>
      <c r="C33" s="116">
        <v>2.9556650246305417E-2</v>
      </c>
      <c r="D33" s="199"/>
      <c r="E33" s="225"/>
      <c r="F33" s="230" t="s">
        <v>27</v>
      </c>
      <c r="G33" s="197">
        <v>4.1791044776119404E-2</v>
      </c>
      <c r="H33" s="193">
        <v>2.0895522388059702E-2</v>
      </c>
      <c r="L33" s="12"/>
      <c r="M33" s="140"/>
      <c r="N33" s="140"/>
    </row>
    <row r="34" spans="1:16" x14ac:dyDescent="0.25">
      <c r="A34" s="209" t="s">
        <v>52</v>
      </c>
      <c r="B34" s="30">
        <f>SUM(B28:B33)</f>
        <v>0.38423645320197047</v>
      </c>
      <c r="C34" s="30">
        <f>SUM(C28:C33)</f>
        <v>0.61576354679802958</v>
      </c>
      <c r="D34" s="228"/>
      <c r="E34" s="225"/>
      <c r="F34" s="187" t="s">
        <v>52</v>
      </c>
      <c r="G34" s="231">
        <f>SUM(G28:G33)</f>
        <v>0.71343283582089556</v>
      </c>
      <c r="H34" s="231">
        <f>SUM(H28:H33)</f>
        <v>0.28656716417910449</v>
      </c>
      <c r="L34" s="14"/>
      <c r="M34" s="13"/>
      <c r="N34" s="13"/>
    </row>
    <row r="35" spans="1:16" x14ac:dyDescent="0.25">
      <c r="A35" s="225"/>
      <c r="B35" s="225"/>
      <c r="C35" s="225"/>
      <c r="D35" s="225"/>
      <c r="E35" s="225"/>
      <c r="F35" s="225"/>
      <c r="G35" s="225"/>
      <c r="H35" s="225"/>
      <c r="L35" s="6"/>
      <c r="M35" s="6"/>
      <c r="N35" s="6"/>
    </row>
    <row r="36" spans="1:16" x14ac:dyDescent="0.25">
      <c r="A36" s="225"/>
      <c r="B36" s="225"/>
      <c r="C36" s="225"/>
      <c r="D36" s="225"/>
      <c r="E36" s="225"/>
      <c r="F36" s="225"/>
      <c r="G36" s="225"/>
      <c r="H36" s="225"/>
      <c r="L36" s="6"/>
      <c r="M36" s="6"/>
      <c r="N36" s="6"/>
    </row>
    <row r="37" spans="1:16" x14ac:dyDescent="0.25">
      <c r="A37" s="225" t="s">
        <v>103</v>
      </c>
      <c r="B37" s="225"/>
      <c r="C37" s="225"/>
      <c r="D37" s="225"/>
      <c r="E37" s="225"/>
      <c r="F37" s="225" t="s">
        <v>103</v>
      </c>
      <c r="G37" s="225"/>
      <c r="H37" s="225"/>
      <c r="L37" s="6"/>
      <c r="M37" s="6"/>
      <c r="N37" s="6"/>
    </row>
    <row r="38" spans="1:16" x14ac:dyDescent="0.25">
      <c r="A38" s="184"/>
      <c r="B38" s="184" t="s">
        <v>106</v>
      </c>
      <c r="C38" s="184" t="s">
        <v>53</v>
      </c>
      <c r="D38" s="226"/>
      <c r="E38" s="227"/>
      <c r="F38" s="187"/>
      <c r="G38" s="187" t="s">
        <v>106</v>
      </c>
      <c r="H38" s="187" t="s">
        <v>53</v>
      </c>
      <c r="I38" s="13"/>
      <c r="J38" s="138"/>
      <c r="L38" s="9"/>
      <c r="M38" s="9"/>
      <c r="N38" s="9"/>
      <c r="O38" s="138"/>
      <c r="P38" s="138"/>
    </row>
    <row r="39" spans="1:16" x14ac:dyDescent="0.25">
      <c r="A39" s="113" t="s">
        <v>22</v>
      </c>
      <c r="B39" s="116">
        <v>0</v>
      </c>
      <c r="C39" s="116">
        <v>2.3066485753052916E-2</v>
      </c>
      <c r="D39" s="227"/>
      <c r="E39" s="227"/>
      <c r="F39" s="229" t="s">
        <v>22</v>
      </c>
      <c r="G39" s="193">
        <v>5.1502145922746783E-3</v>
      </c>
      <c r="H39" s="193">
        <v>6.0085836909871244E-2</v>
      </c>
      <c r="L39" s="11"/>
      <c r="M39" s="140"/>
      <c r="N39" s="140"/>
    </row>
    <row r="40" spans="1:16" x14ac:dyDescent="0.25">
      <c r="A40" s="117" t="s">
        <v>23</v>
      </c>
      <c r="B40" s="116">
        <v>2.9850746268656716E-2</v>
      </c>
      <c r="C40" s="116">
        <v>0.41689280868385348</v>
      </c>
      <c r="D40" s="225"/>
      <c r="E40" s="225"/>
      <c r="F40" s="230" t="s">
        <v>23</v>
      </c>
      <c r="G40" s="193">
        <v>0.13304721030042918</v>
      </c>
      <c r="H40" s="193">
        <v>0.33047210300429186</v>
      </c>
      <c r="L40" s="12"/>
      <c r="M40" s="140"/>
      <c r="N40" s="140"/>
    </row>
    <row r="41" spans="1:16" x14ac:dyDescent="0.25">
      <c r="A41" s="117" t="s">
        <v>24</v>
      </c>
      <c r="B41" s="116">
        <v>3.0189959294436908E-2</v>
      </c>
      <c r="C41" s="116">
        <v>0.32021709633649931</v>
      </c>
      <c r="D41" s="225"/>
      <c r="E41" s="225"/>
      <c r="F41" s="230" t="s">
        <v>24</v>
      </c>
      <c r="G41" s="193">
        <v>0.10472103004291845</v>
      </c>
      <c r="H41" s="193">
        <v>0.20343347639484979</v>
      </c>
      <c r="K41" s="6"/>
      <c r="L41" s="12"/>
      <c r="M41" s="140"/>
      <c r="N41" s="140"/>
    </row>
    <row r="42" spans="1:16" x14ac:dyDescent="0.25">
      <c r="A42" s="117" t="s">
        <v>25</v>
      </c>
      <c r="B42" s="116">
        <v>7.8018995929443691E-3</v>
      </c>
      <c r="C42" s="116">
        <v>0.13127544097693353</v>
      </c>
      <c r="D42" s="225"/>
      <c r="E42" s="225"/>
      <c r="F42" s="230" t="s">
        <v>25</v>
      </c>
      <c r="G42" s="193">
        <v>4.8927038626609444E-2</v>
      </c>
      <c r="H42" s="193">
        <v>5.8369098712446353E-2</v>
      </c>
      <c r="K42" s="6"/>
      <c r="L42" s="12"/>
      <c r="M42" s="140"/>
      <c r="N42" s="140"/>
    </row>
    <row r="43" spans="1:16" x14ac:dyDescent="0.25">
      <c r="A43" s="117" t="s">
        <v>26</v>
      </c>
      <c r="B43" s="116">
        <v>1.1194029850746268E-2</v>
      </c>
      <c r="C43" s="116">
        <v>2.4423337856173677E-2</v>
      </c>
      <c r="D43" s="225"/>
      <c r="E43" s="225"/>
      <c r="F43" s="230" t="s">
        <v>26</v>
      </c>
      <c r="G43" s="193">
        <v>2.8326180257510731E-2</v>
      </c>
      <c r="H43" s="193">
        <v>1.7167381974248927E-2</v>
      </c>
      <c r="K43" s="6"/>
      <c r="L43" s="12"/>
      <c r="M43" s="140"/>
      <c r="N43" s="140"/>
    </row>
    <row r="44" spans="1:16" x14ac:dyDescent="0.25">
      <c r="A44" s="117" t="s">
        <v>27</v>
      </c>
      <c r="B44" s="165">
        <v>1.3568521031207597E-3</v>
      </c>
      <c r="C44" s="116">
        <v>3.7313432835820895E-3</v>
      </c>
      <c r="D44" s="225"/>
      <c r="E44" s="225"/>
      <c r="F44" s="230" t="s">
        <v>27</v>
      </c>
      <c r="G44" s="197">
        <v>8.5836909871244635E-3</v>
      </c>
      <c r="H44" s="193">
        <v>1.7167381974248926E-3</v>
      </c>
      <c r="K44" s="6"/>
      <c r="L44" s="12"/>
      <c r="M44" s="140"/>
      <c r="N44" s="140"/>
    </row>
    <row r="45" spans="1:16" x14ac:dyDescent="0.25">
      <c r="A45" s="209" t="s">
        <v>52</v>
      </c>
      <c r="B45" s="30">
        <f>SUM(B39:B44)</f>
        <v>8.0393487109905029E-2</v>
      </c>
      <c r="C45" s="30">
        <f>SUM(C39:C44)</f>
        <v>0.91960651289009498</v>
      </c>
      <c r="D45" s="225"/>
      <c r="E45" s="228"/>
      <c r="F45" s="187" t="s">
        <v>52</v>
      </c>
      <c r="G45" s="231">
        <f>SUM(G39:G44)</f>
        <v>0.32875536480686696</v>
      </c>
      <c r="H45" s="231">
        <f>SUM(H39:H44)</f>
        <v>0.67124463519313304</v>
      </c>
      <c r="K45" s="6"/>
      <c r="L45" s="14"/>
      <c r="M45" s="13"/>
      <c r="N45" s="13"/>
    </row>
    <row r="46" spans="1:16" x14ac:dyDescent="0.25">
      <c r="A46" s="232"/>
      <c r="B46" s="227"/>
      <c r="C46" s="227"/>
      <c r="D46" s="225"/>
      <c r="E46" s="225"/>
      <c r="F46" s="232"/>
      <c r="G46" s="227"/>
      <c r="H46" s="227"/>
      <c r="K46" s="6"/>
      <c r="L46" s="14"/>
      <c r="M46" s="13"/>
      <c r="N46" s="13"/>
    </row>
    <row r="47" spans="1:16" x14ac:dyDescent="0.25">
      <c r="A47" s="232"/>
      <c r="B47" s="227"/>
      <c r="C47" s="227"/>
      <c r="D47" s="225"/>
      <c r="E47" s="225"/>
      <c r="F47" s="232"/>
      <c r="G47" s="227"/>
      <c r="H47" s="227"/>
      <c r="K47" s="6"/>
      <c r="L47" s="14"/>
      <c r="M47" s="13"/>
      <c r="N47" s="13"/>
    </row>
    <row r="48" spans="1:16" x14ac:dyDescent="0.25">
      <c r="A48" s="225" t="s">
        <v>105</v>
      </c>
      <c r="B48" s="225"/>
      <c r="C48" s="225"/>
      <c r="D48" s="225"/>
      <c r="E48" s="225"/>
      <c r="F48" s="225" t="s">
        <v>104</v>
      </c>
      <c r="G48" s="225"/>
      <c r="H48" s="225"/>
      <c r="K48" s="6"/>
      <c r="L48" s="6"/>
      <c r="M48" s="6"/>
      <c r="N48" s="6"/>
    </row>
    <row r="49" spans="1:16" x14ac:dyDescent="0.25">
      <c r="A49" s="184"/>
      <c r="B49" s="184" t="s">
        <v>106</v>
      </c>
      <c r="C49" s="184" t="s">
        <v>53</v>
      </c>
      <c r="D49" s="227"/>
      <c r="E49" s="227"/>
      <c r="F49" s="233"/>
      <c r="G49" s="233" t="s">
        <v>106</v>
      </c>
      <c r="H49" s="233" t="s">
        <v>53</v>
      </c>
      <c r="I49" s="13"/>
      <c r="J49" s="138"/>
      <c r="K49" s="6"/>
      <c r="L49" s="9"/>
      <c r="M49" s="9"/>
      <c r="N49" s="9"/>
      <c r="O49" s="138"/>
      <c r="P49" s="138"/>
    </row>
    <row r="50" spans="1:16" x14ac:dyDescent="0.25">
      <c r="A50" s="113" t="s">
        <v>22</v>
      </c>
      <c r="B50" s="116">
        <v>2.6075619295958278E-3</v>
      </c>
      <c r="C50" s="116">
        <v>2.6075619295958278E-3</v>
      </c>
      <c r="D50" s="225"/>
      <c r="E50" s="225"/>
      <c r="F50" s="234" t="s">
        <v>22</v>
      </c>
      <c r="G50" s="193">
        <v>2.3148148148148147E-3</v>
      </c>
      <c r="H50" s="193">
        <v>5.7870370370370367E-3</v>
      </c>
      <c r="K50" s="6"/>
      <c r="L50" s="11"/>
      <c r="M50" s="140"/>
      <c r="N50" s="140"/>
    </row>
    <row r="51" spans="1:16" x14ac:dyDescent="0.25">
      <c r="A51" s="117" t="s">
        <v>23</v>
      </c>
      <c r="B51" s="116">
        <v>6.9100391134289438E-2</v>
      </c>
      <c r="C51" s="116">
        <v>4.9543676662320728E-2</v>
      </c>
      <c r="D51" s="225"/>
      <c r="E51" s="225"/>
      <c r="F51" s="235" t="s">
        <v>23</v>
      </c>
      <c r="G51" s="193">
        <v>0.14814814814814814</v>
      </c>
      <c r="H51" s="193">
        <v>4.3981481481481483E-2</v>
      </c>
      <c r="K51" s="6"/>
      <c r="L51" s="12"/>
      <c r="M51" s="140"/>
      <c r="N51" s="140"/>
    </row>
    <row r="52" spans="1:16" x14ac:dyDescent="0.25">
      <c r="A52" s="117" t="s">
        <v>24</v>
      </c>
      <c r="B52" s="116">
        <v>0.33898305084745761</v>
      </c>
      <c r="C52" s="116">
        <v>0.21251629726205998</v>
      </c>
      <c r="D52" s="225"/>
      <c r="E52" s="225"/>
      <c r="F52" s="235" t="s">
        <v>24</v>
      </c>
      <c r="G52" s="193">
        <v>0.34143518518518517</v>
      </c>
      <c r="H52" s="193">
        <v>0.11921296296296297</v>
      </c>
      <c r="K52" s="6"/>
      <c r="L52" s="12"/>
      <c r="M52" s="140"/>
      <c r="N52" s="140"/>
    </row>
    <row r="53" spans="1:16" x14ac:dyDescent="0.25">
      <c r="A53" s="117" t="s">
        <v>25</v>
      </c>
      <c r="B53" s="116">
        <v>0.12385919165580182</v>
      </c>
      <c r="C53" s="116">
        <v>0.11603650586701435</v>
      </c>
      <c r="D53" s="225"/>
      <c r="E53" s="225"/>
      <c r="F53" s="235" t="s">
        <v>25</v>
      </c>
      <c r="G53" s="193">
        <v>0.18981481481481483</v>
      </c>
      <c r="H53" s="193">
        <v>6.1342592592592594E-2</v>
      </c>
      <c r="K53" s="6"/>
      <c r="L53" s="12"/>
      <c r="M53" s="140"/>
      <c r="N53" s="140"/>
    </row>
    <row r="54" spans="1:16" x14ac:dyDescent="0.25">
      <c r="A54" s="117" t="s">
        <v>26</v>
      </c>
      <c r="B54" s="116">
        <v>4.563233376792699E-2</v>
      </c>
      <c r="C54" s="116">
        <v>3.1290743155149937E-2</v>
      </c>
      <c r="D54" s="225"/>
      <c r="E54" s="225"/>
      <c r="F54" s="235" t="s">
        <v>26</v>
      </c>
      <c r="G54" s="193">
        <v>5.9027777777777776E-2</v>
      </c>
      <c r="H54" s="193">
        <v>1.0416666666666666E-2</v>
      </c>
      <c r="K54" s="6"/>
      <c r="L54" s="12"/>
      <c r="M54" s="140"/>
      <c r="N54" s="140"/>
    </row>
    <row r="55" spans="1:16" ht="14.25" customHeight="1" x14ac:dyDescent="0.25">
      <c r="A55" s="117" t="s">
        <v>27</v>
      </c>
      <c r="B55" s="165">
        <v>5.2151238591916557E-3</v>
      </c>
      <c r="C55" s="116">
        <v>2.6075619295958278E-3</v>
      </c>
      <c r="D55" s="225"/>
      <c r="E55" s="225"/>
      <c r="F55" s="235" t="s">
        <v>27</v>
      </c>
      <c r="G55" s="197">
        <v>1.8518518518518517E-2</v>
      </c>
      <c r="H55" s="193">
        <v>0</v>
      </c>
      <c r="K55" s="6"/>
      <c r="L55" s="12"/>
      <c r="M55" s="140"/>
      <c r="N55" s="140"/>
    </row>
    <row r="56" spans="1:16" x14ac:dyDescent="0.25">
      <c r="A56" s="209" t="s">
        <v>52</v>
      </c>
      <c r="B56" s="30">
        <f>SUM(B50:B55)</f>
        <v>0.58539765319426329</v>
      </c>
      <c r="C56" s="30">
        <f>SUM(C50:C55)</f>
        <v>0.41460234680573665</v>
      </c>
      <c r="D56" s="228"/>
      <c r="E56" s="225"/>
      <c r="F56" s="233" t="s">
        <v>52</v>
      </c>
      <c r="G56" s="231">
        <f>SUM(G50:G55)</f>
        <v>0.7592592592592593</v>
      </c>
      <c r="H56" s="231">
        <f>SUM(H50:H55)</f>
        <v>0.24074074074074073</v>
      </c>
      <c r="I56" s="6"/>
      <c r="K56" s="6"/>
      <c r="L56" s="14"/>
      <c r="M56" s="13"/>
      <c r="N56" s="13"/>
    </row>
    <row r="57" spans="1:16" x14ac:dyDescent="0.25">
      <c r="K57" s="6"/>
      <c r="L57" s="6"/>
      <c r="M57" s="6"/>
      <c r="N57" s="6"/>
    </row>
    <row r="58" spans="1:16" x14ac:dyDescent="0.25">
      <c r="K58" s="6"/>
      <c r="L58" s="6"/>
      <c r="M58" s="6"/>
      <c r="N58" s="6"/>
    </row>
    <row r="59" spans="1:16" x14ac:dyDescent="0.25">
      <c r="K59" s="6"/>
      <c r="L59" s="6"/>
      <c r="M59" s="6"/>
      <c r="N59" s="6"/>
    </row>
    <row r="60" spans="1:16" x14ac:dyDescent="0.25">
      <c r="K60" s="6"/>
      <c r="L60" s="6"/>
      <c r="M60" s="6"/>
      <c r="N60" s="6"/>
    </row>
    <row r="61" spans="1:16" x14ac:dyDescent="0.25">
      <c r="K61" s="6"/>
      <c r="L61" s="6"/>
      <c r="M61" s="6"/>
      <c r="N61" s="6"/>
    </row>
    <row r="62" spans="1:16" x14ac:dyDescent="0.25">
      <c r="K62" s="6"/>
      <c r="L62" s="6"/>
      <c r="M62" s="6"/>
      <c r="N62" s="6"/>
    </row>
    <row r="63" spans="1:16" x14ac:dyDescent="0.25">
      <c r="K63" s="6"/>
      <c r="L63" s="6"/>
      <c r="M63" s="6"/>
      <c r="N63" s="6"/>
    </row>
    <row r="81" spans="3:11" x14ac:dyDescent="0.25">
      <c r="C81" s="6"/>
      <c r="D81" s="6"/>
      <c r="E81" s="6"/>
      <c r="F81" s="6"/>
      <c r="G81" s="6"/>
      <c r="H81" s="6"/>
      <c r="I81" s="6"/>
      <c r="J81" s="6"/>
      <c r="K81" s="6"/>
    </row>
    <row r="83" spans="3:11" x14ac:dyDescent="0.25">
      <c r="C83" s="142" t="s">
        <v>159</v>
      </c>
      <c r="D83" s="141"/>
    </row>
    <row r="84" spans="3:11" x14ac:dyDescent="0.25">
      <c r="C84" s="317" t="s">
        <v>171</v>
      </c>
      <c r="D84" s="317"/>
      <c r="E84" s="317"/>
      <c r="F84" s="317"/>
      <c r="G84" s="317"/>
      <c r="H84" s="317"/>
      <c r="I84" s="317"/>
      <c r="J84" s="317"/>
      <c r="K84" s="317"/>
    </row>
    <row r="85" spans="3:11" x14ac:dyDescent="0.25">
      <c r="C85" s="142" t="s">
        <v>151</v>
      </c>
    </row>
  </sheetData>
  <mergeCells count="1">
    <mergeCell ref="C84:K8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10"/>
  <sheetViews>
    <sheetView showGridLines="0" zoomScaleNormal="100" workbookViewId="0">
      <selection activeCell="N18" sqref="N18"/>
    </sheetView>
  </sheetViews>
  <sheetFormatPr baseColWidth="10" defaultRowHeight="15" x14ac:dyDescent="0.25"/>
  <cols>
    <col min="2" max="2" width="25.5703125" bestFit="1" customWidth="1"/>
    <col min="3" max="3" width="11.85546875" customWidth="1"/>
    <col min="4" max="4" width="18.42578125" customWidth="1"/>
  </cols>
  <sheetData>
    <row r="1" spans="1:8" x14ac:dyDescent="0.25">
      <c r="A1" s="318" t="s">
        <v>94</v>
      </c>
      <c r="B1" s="318"/>
      <c r="C1" s="318"/>
      <c r="D1" s="318"/>
      <c r="E1" s="318"/>
      <c r="F1" s="318"/>
      <c r="G1" s="318"/>
      <c r="H1" s="318"/>
    </row>
    <row r="3" spans="1:8" ht="38.25" x14ac:dyDescent="0.25">
      <c r="A3" s="345" t="s">
        <v>28</v>
      </c>
      <c r="B3" s="345"/>
      <c r="C3" s="346" t="s">
        <v>92</v>
      </c>
      <c r="D3" s="346" t="s">
        <v>93</v>
      </c>
      <c r="E3" s="346" t="s">
        <v>174</v>
      </c>
      <c r="F3" s="346" t="s">
        <v>175</v>
      </c>
      <c r="G3" s="37"/>
    </row>
    <row r="4" spans="1:8" x14ac:dyDescent="0.25">
      <c r="A4" s="37" t="s">
        <v>176</v>
      </c>
      <c r="B4" s="37" t="s">
        <v>29</v>
      </c>
      <c r="C4" s="347">
        <v>54856</v>
      </c>
      <c r="D4" s="348">
        <v>25.076730516574433</v>
      </c>
      <c r="E4" s="349">
        <v>0.47113386124327944</v>
      </c>
      <c r="F4" s="350">
        <v>-0.28799999999999998</v>
      </c>
      <c r="G4" s="37"/>
    </row>
    <row r="5" spans="1:8" x14ac:dyDescent="0.25">
      <c r="A5" s="37" t="s">
        <v>177</v>
      </c>
      <c r="B5" s="37" t="s">
        <v>178</v>
      </c>
      <c r="C5" s="347">
        <v>8472</v>
      </c>
      <c r="D5" s="348">
        <v>5.2196060528207866</v>
      </c>
      <c r="E5" s="349">
        <v>7.2762251576000136E-2</v>
      </c>
      <c r="F5" s="350">
        <v>-0.161</v>
      </c>
      <c r="G5" s="37"/>
    </row>
    <row r="6" spans="1:8" x14ac:dyDescent="0.25">
      <c r="A6" s="37" t="s">
        <v>179</v>
      </c>
      <c r="B6" s="37" t="s">
        <v>180</v>
      </c>
      <c r="C6" s="347">
        <v>8082</v>
      </c>
      <c r="D6" s="348">
        <v>4.3844825556509752</v>
      </c>
      <c r="E6" s="349">
        <v>6.9412714499201264E-2</v>
      </c>
      <c r="F6" s="350">
        <v>-0.186</v>
      </c>
      <c r="G6" s="37"/>
    </row>
    <row r="7" spans="1:8" x14ac:dyDescent="0.25">
      <c r="A7" s="37" t="s">
        <v>181</v>
      </c>
      <c r="B7" s="37" t="s">
        <v>182</v>
      </c>
      <c r="C7" s="347">
        <v>3931</v>
      </c>
      <c r="D7" s="348">
        <v>2.4426678332150629</v>
      </c>
      <c r="E7" s="349">
        <v>3.3761616022811206E-2</v>
      </c>
      <c r="F7" s="350">
        <v>-0.248</v>
      </c>
      <c r="G7" s="37"/>
    </row>
    <row r="8" spans="1:8" x14ac:dyDescent="0.25">
      <c r="A8" s="37" t="s">
        <v>183</v>
      </c>
      <c r="B8" s="37" t="s">
        <v>184</v>
      </c>
      <c r="C8" s="347">
        <v>3528</v>
      </c>
      <c r="D8" s="348">
        <v>1.7429434995815551</v>
      </c>
      <c r="E8" s="349">
        <v>3.0300427710119038E-2</v>
      </c>
      <c r="F8" s="350">
        <v>-0.20799999999999999</v>
      </c>
      <c r="G8" s="37"/>
    </row>
    <row r="9" spans="1:8" x14ac:dyDescent="0.25">
      <c r="A9" s="37" t="s">
        <v>185</v>
      </c>
      <c r="B9" s="37" t="s">
        <v>186</v>
      </c>
      <c r="C9" s="347">
        <v>3401</v>
      </c>
      <c r="D9" s="348">
        <v>2.4504188263639413</v>
      </c>
      <c r="E9" s="349">
        <v>2.920968102100761E-2</v>
      </c>
      <c r="F9" s="350">
        <v>-0.187</v>
      </c>
      <c r="G9" s="37"/>
    </row>
    <row r="10" spans="1:8" x14ac:dyDescent="0.25">
      <c r="A10" s="37" t="s">
        <v>187</v>
      </c>
      <c r="B10" s="37" t="s">
        <v>188</v>
      </c>
      <c r="C10" s="347">
        <v>2580</v>
      </c>
      <c r="D10" s="348">
        <v>2.2534876652120901</v>
      </c>
      <c r="E10" s="349">
        <v>2.2158476046515621E-2</v>
      </c>
      <c r="F10" s="350">
        <v>-0.24399999999999999</v>
      </c>
      <c r="G10" s="37"/>
    </row>
    <row r="11" spans="1:8" x14ac:dyDescent="0.25">
      <c r="A11" s="37" t="s">
        <v>189</v>
      </c>
      <c r="B11" s="37" t="s">
        <v>190</v>
      </c>
      <c r="C11" s="347">
        <v>2378</v>
      </c>
      <c r="D11" s="348">
        <v>1.7451008019538083</v>
      </c>
      <c r="E11" s="349">
        <v>2.042358761186595E-2</v>
      </c>
      <c r="F11" s="350">
        <v>-0.32100000000000001</v>
      </c>
      <c r="G11" s="37"/>
    </row>
    <row r="12" spans="1:8" x14ac:dyDescent="0.25">
      <c r="A12" s="37" t="s">
        <v>191</v>
      </c>
      <c r="B12" s="37" t="s">
        <v>30</v>
      </c>
      <c r="C12" s="347">
        <v>2317</v>
      </c>
      <c r="D12" s="348">
        <v>1.4633215947615992</v>
      </c>
      <c r="E12" s="349">
        <v>1.9899685658828176E-2</v>
      </c>
      <c r="F12" s="350">
        <v>-0.27300000000000002</v>
      </c>
      <c r="G12" s="37"/>
    </row>
    <row r="13" spans="1:8" x14ac:dyDescent="0.25">
      <c r="A13" s="37" t="s">
        <v>31</v>
      </c>
      <c r="B13" s="37" t="s">
        <v>192</v>
      </c>
      <c r="C13" s="347">
        <v>2088</v>
      </c>
      <c r="D13" s="348">
        <v>1.9274261291781669</v>
      </c>
      <c r="E13" s="349">
        <v>1.7932906195784738E-2</v>
      </c>
      <c r="F13" s="350">
        <v>-0.28199999999999997</v>
      </c>
      <c r="G13" s="37"/>
    </row>
    <row r="14" spans="1:8" x14ac:dyDescent="0.25">
      <c r="A14" s="37" t="s">
        <v>193</v>
      </c>
      <c r="B14" s="37" t="s">
        <v>194</v>
      </c>
      <c r="C14" s="347">
        <v>1953</v>
      </c>
      <c r="D14" s="348">
        <v>1.5895909062051834</v>
      </c>
      <c r="E14" s="349">
        <v>1.6773451053815894E-2</v>
      </c>
      <c r="F14" s="350">
        <v>-0.28799999999999998</v>
      </c>
      <c r="G14" s="37"/>
    </row>
    <row r="15" spans="1:8" x14ac:dyDescent="0.25">
      <c r="A15" s="37" t="s">
        <v>195</v>
      </c>
      <c r="B15" s="37" t="s">
        <v>32</v>
      </c>
      <c r="C15" s="347">
        <v>1853</v>
      </c>
      <c r="D15" s="348">
        <v>0.71149890510570546</v>
      </c>
      <c r="E15" s="349">
        <v>1.5914595393098235E-2</v>
      </c>
      <c r="F15" s="350">
        <v>-0.26800000000000002</v>
      </c>
      <c r="G15" s="37"/>
    </row>
    <row r="16" spans="1:8" x14ac:dyDescent="0.25">
      <c r="A16" s="37" t="s">
        <v>196</v>
      </c>
      <c r="B16" s="37" t="s">
        <v>197</v>
      </c>
      <c r="C16" s="347">
        <v>1847</v>
      </c>
      <c r="D16" s="348">
        <v>1.3241007119460839</v>
      </c>
      <c r="E16" s="349">
        <v>1.5863064053455177E-2</v>
      </c>
      <c r="F16" s="350">
        <v>-0.26100000000000001</v>
      </c>
      <c r="G16" s="37"/>
    </row>
    <row r="17" spans="1:7" x14ac:dyDescent="0.25">
      <c r="A17" s="37" t="s">
        <v>198</v>
      </c>
      <c r="B17" s="37" t="s">
        <v>199</v>
      </c>
      <c r="C17" s="347">
        <v>1666</v>
      </c>
      <c r="D17" s="348">
        <v>1.3235646949842779</v>
      </c>
      <c r="E17" s="349">
        <v>1.4308535307556212E-2</v>
      </c>
      <c r="F17" s="350">
        <v>-0.38500000000000001</v>
      </c>
      <c r="G17" s="37"/>
    </row>
    <row r="18" spans="1:7" x14ac:dyDescent="0.25">
      <c r="A18" s="37" t="s">
        <v>200</v>
      </c>
      <c r="B18" s="37" t="s">
        <v>33</v>
      </c>
      <c r="C18" s="347">
        <v>1582</v>
      </c>
      <c r="D18" s="348">
        <v>1.2205565799726878</v>
      </c>
      <c r="E18" s="349">
        <v>1.3587096552553378E-2</v>
      </c>
      <c r="F18" s="350">
        <v>-0.17899999999999999</v>
      </c>
      <c r="G18" s="37"/>
    </row>
    <row r="19" spans="1:7" x14ac:dyDescent="0.25">
      <c r="A19" s="37" t="s">
        <v>201</v>
      </c>
      <c r="B19" s="37" t="s">
        <v>34</v>
      </c>
      <c r="C19" s="347">
        <v>1339</v>
      </c>
      <c r="D19" s="348">
        <v>0.93098216880604834</v>
      </c>
      <c r="E19" s="349">
        <v>1.1500077297009465E-2</v>
      </c>
      <c r="F19" s="350">
        <v>-0.34</v>
      </c>
      <c r="G19" s="37"/>
    </row>
    <row r="20" spans="1:7" x14ac:dyDescent="0.25">
      <c r="A20" s="37" t="s">
        <v>202</v>
      </c>
      <c r="B20" s="37" t="s">
        <v>203</v>
      </c>
      <c r="C20" s="347">
        <v>1305</v>
      </c>
      <c r="D20" s="348">
        <v>0.92948916557514016</v>
      </c>
      <c r="E20" s="349">
        <v>1.1208066372365461E-2</v>
      </c>
      <c r="F20" s="350">
        <v>-0.34699999999999998</v>
      </c>
      <c r="G20" s="37"/>
    </row>
    <row r="21" spans="1:7" x14ac:dyDescent="0.25">
      <c r="A21" s="37" t="s">
        <v>204</v>
      </c>
      <c r="B21" s="37" t="s">
        <v>205</v>
      </c>
      <c r="C21" s="347">
        <v>1031</v>
      </c>
      <c r="D21" s="348">
        <v>0.9159892995391623</v>
      </c>
      <c r="E21" s="349">
        <v>8.8548018619990718E-3</v>
      </c>
      <c r="F21" s="350">
        <v>-0.252</v>
      </c>
      <c r="G21" s="37"/>
    </row>
    <row r="22" spans="1:7" x14ac:dyDescent="0.25">
      <c r="A22" s="37" t="s">
        <v>206</v>
      </c>
      <c r="B22" s="37" t="s">
        <v>207</v>
      </c>
      <c r="C22" s="347">
        <v>856</v>
      </c>
      <c r="D22" s="348">
        <v>0.68240992747002893</v>
      </c>
      <c r="E22" s="349">
        <v>7.351804455743168E-3</v>
      </c>
      <c r="F22" s="350">
        <v>-0.253</v>
      </c>
      <c r="G22" s="37"/>
    </row>
    <row r="23" spans="1:7" x14ac:dyDescent="0.25">
      <c r="A23" s="37" t="s">
        <v>208</v>
      </c>
      <c r="B23" s="37" t="s">
        <v>209</v>
      </c>
      <c r="C23" s="347">
        <v>737</v>
      </c>
      <c r="D23" s="348">
        <v>0.69515251382051857</v>
      </c>
      <c r="E23" s="349">
        <v>6.3297662194891522E-3</v>
      </c>
      <c r="F23" s="350">
        <v>-0.27</v>
      </c>
      <c r="G23" s="37"/>
    </row>
    <row r="24" spans="1:7" x14ac:dyDescent="0.25">
      <c r="A24" s="37" t="s">
        <v>210</v>
      </c>
      <c r="B24" s="37" t="s">
        <v>211</v>
      </c>
      <c r="C24" s="347">
        <v>539</v>
      </c>
      <c r="D24" s="348">
        <v>0.50909571755105121</v>
      </c>
      <c r="E24" s="349">
        <v>4.6292320112681865E-3</v>
      </c>
      <c r="F24" s="350">
        <v>-0.26300000000000001</v>
      </c>
      <c r="G24" s="37"/>
    </row>
    <row r="25" spans="1:7" x14ac:dyDescent="0.25">
      <c r="A25" s="37" t="s">
        <v>212</v>
      </c>
      <c r="B25" s="37" t="s">
        <v>213</v>
      </c>
      <c r="C25" s="347">
        <v>496</v>
      </c>
      <c r="D25" s="348">
        <v>0.65011580187720941</v>
      </c>
      <c r="E25" s="349">
        <v>4.259924077159593E-3</v>
      </c>
      <c r="F25" s="350">
        <v>-0.14899999999999999</v>
      </c>
      <c r="G25" s="37"/>
    </row>
    <row r="26" spans="1:7" x14ac:dyDescent="0.25">
      <c r="A26" s="37" t="s">
        <v>214</v>
      </c>
      <c r="B26" s="37" t="s">
        <v>215</v>
      </c>
      <c r="C26" s="347">
        <v>476</v>
      </c>
      <c r="D26" s="348">
        <v>0.64896023209871823</v>
      </c>
      <c r="E26" s="349">
        <v>4.0881529450160605E-3</v>
      </c>
      <c r="F26" s="350" t="s">
        <v>216</v>
      </c>
      <c r="G26" s="37"/>
    </row>
    <row r="27" spans="1:7" x14ac:dyDescent="0.25">
      <c r="A27" s="37" t="s">
        <v>217</v>
      </c>
      <c r="B27" s="37" t="s">
        <v>218</v>
      </c>
      <c r="C27" s="347">
        <v>459</v>
      </c>
      <c r="D27" s="348">
        <v>0.75678759330003909</v>
      </c>
      <c r="E27" s="349">
        <v>3.9421474826940583E-3</v>
      </c>
      <c r="F27" s="350">
        <v>-0.35</v>
      </c>
      <c r="G27" s="37"/>
    </row>
    <row r="28" spans="1:7" x14ac:dyDescent="0.25">
      <c r="A28" s="37" t="s">
        <v>219</v>
      </c>
      <c r="B28" s="37" t="s">
        <v>220</v>
      </c>
      <c r="C28" s="347">
        <v>431</v>
      </c>
      <c r="D28" s="348">
        <v>0.56411397458214985</v>
      </c>
      <c r="E28" s="349">
        <v>3.7016678976931135E-3</v>
      </c>
      <c r="F28" s="350">
        <v>-0.2</v>
      </c>
      <c r="G28" s="37"/>
    </row>
    <row r="29" spans="1:7" x14ac:dyDescent="0.25">
      <c r="A29" s="37" t="s">
        <v>221</v>
      </c>
      <c r="B29" s="37" t="s">
        <v>222</v>
      </c>
      <c r="C29" s="347">
        <v>387</v>
      </c>
      <c r="D29" s="348">
        <v>0.37085945480785265</v>
      </c>
      <c r="E29" s="349">
        <v>3.3237714069773434E-3</v>
      </c>
      <c r="F29" s="350">
        <v>-0.14000000000000001</v>
      </c>
      <c r="G29" s="37"/>
    </row>
    <row r="30" spans="1:7" x14ac:dyDescent="0.25">
      <c r="A30" s="37" t="s">
        <v>223</v>
      </c>
      <c r="B30" s="37" t="s">
        <v>224</v>
      </c>
      <c r="C30" s="347">
        <v>352</v>
      </c>
      <c r="D30" s="348">
        <v>0.38722679609428973</v>
      </c>
      <c r="E30" s="349">
        <v>3.0231719257261627E-3</v>
      </c>
      <c r="F30" s="350">
        <v>-0.158</v>
      </c>
      <c r="G30" s="37"/>
    </row>
    <row r="31" spans="1:7" x14ac:dyDescent="0.25">
      <c r="A31" s="37" t="s">
        <v>225</v>
      </c>
      <c r="B31" s="37" t="s">
        <v>226</v>
      </c>
      <c r="C31" s="347">
        <v>333</v>
      </c>
      <c r="D31" s="348">
        <v>0.49107439113411638</v>
      </c>
      <c r="E31" s="349">
        <v>2.8599893501898071E-3</v>
      </c>
      <c r="F31" s="350">
        <v>-0.30499999999999999</v>
      </c>
      <c r="G31" s="37"/>
    </row>
    <row r="32" spans="1:7" x14ac:dyDescent="0.25">
      <c r="A32" s="37" t="s">
        <v>227</v>
      </c>
      <c r="B32" s="37" t="s">
        <v>228</v>
      </c>
      <c r="C32" s="347">
        <v>330</v>
      </c>
      <c r="D32" s="348">
        <v>0.40024111495046105</v>
      </c>
      <c r="E32" s="349">
        <v>2.8342236803682772E-3</v>
      </c>
      <c r="F32" s="350">
        <v>-0.30399999999999999</v>
      </c>
      <c r="G32" s="37"/>
    </row>
    <row r="33" spans="1:7" x14ac:dyDescent="0.25">
      <c r="A33" s="37" t="s">
        <v>229</v>
      </c>
      <c r="B33" s="37" t="s">
        <v>230</v>
      </c>
      <c r="C33" s="347">
        <v>327</v>
      </c>
      <c r="D33" s="348">
        <v>0.61256718101079199</v>
      </c>
      <c r="E33" s="349">
        <v>2.8084580105467477E-3</v>
      </c>
      <c r="F33" s="350">
        <v>-0.2</v>
      </c>
      <c r="G33" s="37"/>
    </row>
    <row r="34" spans="1:7" x14ac:dyDescent="0.25">
      <c r="A34" s="37" t="s">
        <v>231</v>
      </c>
      <c r="B34" s="37" t="s">
        <v>232</v>
      </c>
      <c r="C34" s="347">
        <v>268</v>
      </c>
      <c r="D34" s="348">
        <v>0.40994765519119164</v>
      </c>
      <c r="E34" s="349">
        <v>2.3017331707233281E-3</v>
      </c>
      <c r="F34" s="350">
        <v>-0.223</v>
      </c>
      <c r="G34" s="37"/>
    </row>
    <row r="35" spans="1:7" x14ac:dyDescent="0.25">
      <c r="A35" s="37" t="s">
        <v>233</v>
      </c>
      <c r="B35" s="37" t="s">
        <v>234</v>
      </c>
      <c r="C35" s="347">
        <v>268</v>
      </c>
      <c r="D35" s="348">
        <v>0.31394268671682724</v>
      </c>
      <c r="E35" s="349">
        <v>2.3017331707233281E-3</v>
      </c>
      <c r="F35" s="350">
        <v>-0.2</v>
      </c>
      <c r="G35" s="37"/>
    </row>
    <row r="36" spans="1:7" x14ac:dyDescent="0.25">
      <c r="A36" s="37" t="s">
        <v>235</v>
      </c>
      <c r="B36" s="37" t="s">
        <v>236</v>
      </c>
      <c r="C36" s="347">
        <v>262</v>
      </c>
      <c r="D36" s="348">
        <v>0.46829282242943882</v>
      </c>
      <c r="E36" s="349">
        <v>2.2502018310802687E-3</v>
      </c>
      <c r="F36" s="350">
        <v>-0.318</v>
      </c>
      <c r="G36" s="37"/>
    </row>
    <row r="37" spans="1:7" x14ac:dyDescent="0.25">
      <c r="A37" s="37" t="s">
        <v>237</v>
      </c>
      <c r="B37" s="37" t="s">
        <v>238</v>
      </c>
      <c r="C37" s="347">
        <v>259</v>
      </c>
      <c r="D37" s="348">
        <v>0.17642835442072236</v>
      </c>
      <c r="E37" s="349">
        <v>2.2244361612587388E-3</v>
      </c>
      <c r="F37" s="350">
        <v>-0.27500000000000002</v>
      </c>
      <c r="G37" s="37"/>
    </row>
    <row r="38" spans="1:7" x14ac:dyDescent="0.25">
      <c r="A38" s="37" t="s">
        <v>239</v>
      </c>
      <c r="B38" s="37" t="s">
        <v>240</v>
      </c>
      <c r="C38" s="347">
        <v>257</v>
      </c>
      <c r="D38" s="348">
        <v>0.34534748406967153</v>
      </c>
      <c r="E38" s="349">
        <v>2.2072590480443858E-3</v>
      </c>
      <c r="F38" s="350">
        <v>-0.434</v>
      </c>
      <c r="G38" s="37"/>
    </row>
    <row r="39" spans="1:7" x14ac:dyDescent="0.25">
      <c r="A39" s="37" t="s">
        <v>241</v>
      </c>
      <c r="B39" s="37" t="s">
        <v>242</v>
      </c>
      <c r="C39" s="347">
        <v>257</v>
      </c>
      <c r="D39" s="348">
        <v>0.31592158752441629</v>
      </c>
      <c r="E39" s="349">
        <v>2.2072590480443858E-3</v>
      </c>
      <c r="F39" s="350">
        <v>-0.20399999999999999</v>
      </c>
      <c r="G39" s="37"/>
    </row>
    <row r="40" spans="1:7" x14ac:dyDescent="0.25">
      <c r="A40" s="37" t="s">
        <v>243</v>
      </c>
      <c r="B40" s="37" t="s">
        <v>244</v>
      </c>
      <c r="C40" s="347">
        <v>238</v>
      </c>
      <c r="D40" s="348">
        <v>0.44150356078186936</v>
      </c>
      <c r="E40" s="349">
        <v>2.0440764725080302E-3</v>
      </c>
      <c r="F40" s="350">
        <v>-0.30399999999999999</v>
      </c>
      <c r="G40" s="37"/>
    </row>
    <row r="41" spans="1:7" x14ac:dyDescent="0.25">
      <c r="A41" s="37" t="s">
        <v>245</v>
      </c>
      <c r="B41" s="37" t="s">
        <v>246</v>
      </c>
      <c r="C41" s="347">
        <v>226</v>
      </c>
      <c r="D41" s="348">
        <v>0.44179195508578778</v>
      </c>
      <c r="E41" s="349">
        <v>1.9410137932219112E-3</v>
      </c>
      <c r="F41" s="350">
        <v>-0.254</v>
      </c>
      <c r="G41" s="37"/>
    </row>
    <row r="42" spans="1:7" x14ac:dyDescent="0.25">
      <c r="A42" s="37" t="s">
        <v>247</v>
      </c>
      <c r="B42" s="37" t="s">
        <v>248</v>
      </c>
      <c r="C42" s="347">
        <v>225</v>
      </c>
      <c r="D42" s="348">
        <v>0.32420655848254037</v>
      </c>
      <c r="E42" s="349">
        <v>1.9324252366147345E-3</v>
      </c>
      <c r="F42" s="350" t="s">
        <v>216</v>
      </c>
      <c r="G42" s="37"/>
    </row>
    <row r="43" spans="1:7" x14ac:dyDescent="0.25">
      <c r="A43" s="37" t="s">
        <v>249</v>
      </c>
      <c r="B43" s="37" t="s">
        <v>250</v>
      </c>
      <c r="C43" s="347">
        <v>212</v>
      </c>
      <c r="D43" s="348">
        <v>0.37034254938919686</v>
      </c>
      <c r="E43" s="349">
        <v>1.8207740007214388E-3</v>
      </c>
      <c r="F43" s="350">
        <v>-0.28599999999999998</v>
      </c>
      <c r="G43" s="37"/>
    </row>
    <row r="44" spans="1:7" x14ac:dyDescent="0.25">
      <c r="A44" s="37" t="s">
        <v>251</v>
      </c>
      <c r="B44" s="37" t="s">
        <v>252</v>
      </c>
      <c r="C44" s="347">
        <v>206</v>
      </c>
      <c r="D44" s="348">
        <v>0.25515259611573526</v>
      </c>
      <c r="E44" s="349">
        <v>1.7692426610783792E-3</v>
      </c>
      <c r="F44" s="350">
        <v>-0.248</v>
      </c>
      <c r="G44" s="37"/>
    </row>
    <row r="45" spans="1:7" x14ac:dyDescent="0.25">
      <c r="A45" s="37" t="s">
        <v>253</v>
      </c>
      <c r="B45" s="37" t="s">
        <v>254</v>
      </c>
      <c r="C45" s="347">
        <v>196</v>
      </c>
      <c r="D45" s="348">
        <v>0.34598044857424282</v>
      </c>
      <c r="E45" s="349">
        <v>1.6833570950066132E-3</v>
      </c>
      <c r="F45" s="350">
        <v>-0.46899999999999997</v>
      </c>
      <c r="G45" s="37"/>
    </row>
    <row r="46" spans="1:7" x14ac:dyDescent="0.25">
      <c r="A46" s="37" t="s">
        <v>255</v>
      </c>
      <c r="B46" s="37" t="s">
        <v>256</v>
      </c>
      <c r="C46" s="347">
        <v>194</v>
      </c>
      <c r="D46" s="348">
        <v>0.34101196178556675</v>
      </c>
      <c r="E46" s="349">
        <v>1.66617998179226E-3</v>
      </c>
      <c r="F46" s="350">
        <v>-0.39600000000000002</v>
      </c>
      <c r="G46" s="37"/>
    </row>
    <row r="47" spans="1:7" x14ac:dyDescent="0.25">
      <c r="A47" s="37" t="s">
        <v>257</v>
      </c>
      <c r="B47" s="37" t="s">
        <v>258</v>
      </c>
      <c r="C47" s="347">
        <v>182</v>
      </c>
      <c r="D47" s="348">
        <v>0.38360044851744751</v>
      </c>
      <c r="E47" s="349">
        <v>1.5631173025061407E-3</v>
      </c>
      <c r="F47" s="350">
        <v>-0.28599999999999998</v>
      </c>
      <c r="G47" s="37"/>
    </row>
    <row r="48" spans="1:7" x14ac:dyDescent="0.25">
      <c r="A48" s="37" t="s">
        <v>259</v>
      </c>
      <c r="B48" s="37" t="s">
        <v>260</v>
      </c>
      <c r="C48" s="347">
        <v>175</v>
      </c>
      <c r="D48" s="348">
        <v>0.25837542392024909</v>
      </c>
      <c r="E48" s="349">
        <v>1.5029974062559046E-3</v>
      </c>
      <c r="F48" s="350">
        <v>-0.13800000000000001</v>
      </c>
      <c r="G48" s="37"/>
    </row>
    <row r="49" spans="1:7" x14ac:dyDescent="0.25">
      <c r="A49" s="37" t="s">
        <v>261</v>
      </c>
      <c r="B49" s="37" t="s">
        <v>262</v>
      </c>
      <c r="C49" s="347">
        <v>147</v>
      </c>
      <c r="D49" s="348">
        <v>0.39701831145681415</v>
      </c>
      <c r="E49" s="349">
        <v>1.26251782125496E-3</v>
      </c>
      <c r="F49" s="350">
        <v>-0.35499999999999998</v>
      </c>
      <c r="G49" s="37"/>
    </row>
    <row r="50" spans="1:7" x14ac:dyDescent="0.25">
      <c r="A50" s="37" t="s">
        <v>263</v>
      </c>
      <c r="B50" s="37" t="s">
        <v>264</v>
      </c>
      <c r="C50" s="347">
        <v>139</v>
      </c>
      <c r="D50" s="348">
        <v>0.32237565344849178</v>
      </c>
      <c r="E50" s="349">
        <v>1.1938093683975472E-3</v>
      </c>
      <c r="F50" s="350">
        <v>-0.32200000000000001</v>
      </c>
      <c r="G50" s="37"/>
    </row>
    <row r="51" spans="1:7" x14ac:dyDescent="0.25">
      <c r="A51" s="37" t="s">
        <v>265</v>
      </c>
      <c r="B51" s="37" t="s">
        <v>266</v>
      </c>
      <c r="C51" s="347">
        <v>136</v>
      </c>
      <c r="D51" s="348">
        <v>0.31130114723628677</v>
      </c>
      <c r="E51" s="349">
        <v>1.1680436985760172E-3</v>
      </c>
      <c r="F51" s="350">
        <v>-0.41899999999999998</v>
      </c>
      <c r="G51" s="37"/>
    </row>
    <row r="52" spans="1:7" x14ac:dyDescent="0.25">
      <c r="A52" s="37" t="s">
        <v>267</v>
      </c>
      <c r="B52" s="37" t="s">
        <v>268</v>
      </c>
      <c r="C52" s="347">
        <v>120</v>
      </c>
      <c r="D52" s="348">
        <v>0.18624777472710821</v>
      </c>
      <c r="E52" s="349">
        <v>1.0306267928611918E-3</v>
      </c>
      <c r="F52" s="350">
        <v>-0.21099999999999999</v>
      </c>
      <c r="G52" s="37"/>
    </row>
    <row r="53" spans="1:7" x14ac:dyDescent="0.25">
      <c r="A53" s="37" t="s">
        <v>269</v>
      </c>
      <c r="B53" s="37" t="s">
        <v>270</v>
      </c>
      <c r="C53" s="347">
        <v>119</v>
      </c>
      <c r="D53" s="348">
        <v>0.38384620347074383</v>
      </c>
      <c r="E53" s="349">
        <v>1.0220382362540151E-3</v>
      </c>
      <c r="F53" s="350" t="s">
        <v>216</v>
      </c>
      <c r="G53" s="37"/>
    </row>
    <row r="54" spans="1:7" x14ac:dyDescent="0.25">
      <c r="A54" s="37" t="s">
        <v>271</v>
      </c>
      <c r="B54" s="37" t="s">
        <v>272</v>
      </c>
      <c r="C54" s="347">
        <v>119</v>
      </c>
      <c r="D54" s="348">
        <v>0.15848430406079403</v>
      </c>
      <c r="E54" s="349">
        <v>1.0220382362540151E-3</v>
      </c>
      <c r="F54" s="350">
        <v>-0.35</v>
      </c>
      <c r="G54" s="37"/>
    </row>
    <row r="55" spans="1:7" x14ac:dyDescent="0.25">
      <c r="A55" s="37" t="s">
        <v>273</v>
      </c>
      <c r="B55" s="37" t="s">
        <v>274</v>
      </c>
      <c r="C55" s="347">
        <v>111</v>
      </c>
      <c r="D55" s="348">
        <v>0.1844334818216711</v>
      </c>
      <c r="E55" s="349">
        <v>9.5332978339660241E-4</v>
      </c>
      <c r="F55" s="350">
        <v>-0.224</v>
      </c>
      <c r="G55" s="37"/>
    </row>
    <row r="56" spans="1:7" x14ac:dyDescent="0.25">
      <c r="A56" s="37" t="s">
        <v>275</v>
      </c>
      <c r="B56" s="37" t="s">
        <v>276</v>
      </c>
      <c r="C56" s="347">
        <v>106</v>
      </c>
      <c r="D56" s="348">
        <v>0.16476257091785185</v>
      </c>
      <c r="E56" s="349">
        <v>9.103870003607194E-4</v>
      </c>
      <c r="F56" s="350">
        <v>-0.36099999999999999</v>
      </c>
      <c r="G56" s="37"/>
    </row>
    <row r="57" spans="1:7" x14ac:dyDescent="0.25">
      <c r="A57" s="37" t="s">
        <v>277</v>
      </c>
      <c r="B57" s="37" t="s">
        <v>278</v>
      </c>
      <c r="C57" s="347">
        <v>100</v>
      </c>
      <c r="D57" s="348">
        <v>0.18709423936836986</v>
      </c>
      <c r="E57" s="349">
        <v>8.5885566071765979E-4</v>
      </c>
      <c r="F57" s="350">
        <v>-0.219</v>
      </c>
      <c r="G57" s="37"/>
    </row>
    <row r="58" spans="1:7" x14ac:dyDescent="0.25">
      <c r="A58" s="37" t="s">
        <v>279</v>
      </c>
      <c r="B58" s="37" t="s">
        <v>280</v>
      </c>
      <c r="C58" s="347">
        <v>100</v>
      </c>
      <c r="D58" s="348">
        <v>0.23082267509631077</v>
      </c>
      <c r="E58" s="349">
        <v>8.5885566071765979E-4</v>
      </c>
      <c r="F58" s="350">
        <v>-0.25900000000000001</v>
      </c>
      <c r="G58" s="37"/>
    </row>
    <row r="59" spans="1:7" x14ac:dyDescent="0.25">
      <c r="A59" s="37" t="s">
        <v>281</v>
      </c>
      <c r="B59" s="37" t="s">
        <v>282</v>
      </c>
      <c r="C59" s="351" t="s">
        <v>283</v>
      </c>
      <c r="D59" s="348"/>
      <c r="E59" s="349"/>
      <c r="F59" s="352"/>
      <c r="G59" s="37"/>
    </row>
    <row r="60" spans="1:7" x14ac:dyDescent="0.25">
      <c r="A60" s="37" t="s">
        <v>284</v>
      </c>
      <c r="B60" s="37" t="s">
        <v>285</v>
      </c>
      <c r="C60" s="351" t="s">
        <v>283</v>
      </c>
      <c r="D60" s="348"/>
      <c r="E60" s="349"/>
      <c r="F60" s="352"/>
      <c r="G60" s="37"/>
    </row>
    <row r="61" spans="1:7" x14ac:dyDescent="0.25">
      <c r="A61" s="37" t="s">
        <v>286</v>
      </c>
      <c r="B61" s="37" t="s">
        <v>287</v>
      </c>
      <c r="C61" s="351" t="s">
        <v>283</v>
      </c>
      <c r="D61" s="348"/>
      <c r="E61" s="349"/>
      <c r="F61" s="352"/>
      <c r="G61" s="37"/>
    </row>
    <row r="62" spans="1:7" x14ac:dyDescent="0.25">
      <c r="A62" s="37" t="s">
        <v>288</v>
      </c>
      <c r="B62" s="37" t="s">
        <v>289</v>
      </c>
      <c r="C62" s="351" t="s">
        <v>283</v>
      </c>
      <c r="D62" s="348"/>
      <c r="E62" s="349"/>
      <c r="F62" s="352"/>
      <c r="G62" s="37"/>
    </row>
    <row r="63" spans="1:7" x14ac:dyDescent="0.25">
      <c r="A63" s="37" t="s">
        <v>290</v>
      </c>
      <c r="B63" s="37" t="s">
        <v>291</v>
      </c>
      <c r="C63" s="351" t="s">
        <v>283</v>
      </c>
      <c r="D63" s="348"/>
      <c r="E63" s="349"/>
      <c r="F63" s="352"/>
      <c r="G63" s="37"/>
    </row>
    <row r="64" spans="1:7" x14ac:dyDescent="0.25">
      <c r="A64" s="37" t="s">
        <v>292</v>
      </c>
      <c r="B64" s="37" t="s">
        <v>293</v>
      </c>
      <c r="C64" s="351" t="s">
        <v>283</v>
      </c>
      <c r="D64" s="348"/>
      <c r="E64" s="349"/>
      <c r="F64" s="352"/>
      <c r="G64" s="37"/>
    </row>
    <row r="65" spans="1:7" x14ac:dyDescent="0.25">
      <c r="A65" s="37" t="s">
        <v>294</v>
      </c>
      <c r="B65" s="37" t="s">
        <v>295</v>
      </c>
      <c r="C65" s="351" t="s">
        <v>283</v>
      </c>
      <c r="D65" s="348"/>
      <c r="E65" s="349"/>
      <c r="F65" s="352"/>
      <c r="G65" s="37"/>
    </row>
    <row r="66" spans="1:7" x14ac:dyDescent="0.25">
      <c r="A66" s="37" t="s">
        <v>296</v>
      </c>
      <c r="B66" s="37" t="s">
        <v>297</v>
      </c>
      <c r="C66" s="351" t="s">
        <v>283</v>
      </c>
      <c r="D66" s="348"/>
      <c r="E66" s="349"/>
      <c r="F66" s="352"/>
      <c r="G66" s="37"/>
    </row>
    <row r="67" spans="1:7" x14ac:dyDescent="0.25">
      <c r="A67" s="37" t="s">
        <v>298</v>
      </c>
      <c r="B67" s="37" t="s">
        <v>299</v>
      </c>
      <c r="C67" s="351" t="s">
        <v>283</v>
      </c>
      <c r="D67" s="348"/>
      <c r="E67" s="349"/>
      <c r="F67" s="352"/>
      <c r="G67" s="37"/>
    </row>
    <row r="68" spans="1:7" x14ac:dyDescent="0.25">
      <c r="A68" s="37" t="s">
        <v>300</v>
      </c>
      <c r="B68" s="37" t="s">
        <v>301</v>
      </c>
      <c r="C68" s="351" t="s">
        <v>283</v>
      </c>
      <c r="D68" s="348"/>
      <c r="E68" s="349"/>
      <c r="F68" s="352"/>
      <c r="G68" s="37"/>
    </row>
    <row r="69" spans="1:7" x14ac:dyDescent="0.25">
      <c r="A69" s="37" t="s">
        <v>302</v>
      </c>
      <c r="B69" s="37" t="s">
        <v>303</v>
      </c>
      <c r="C69" s="351" t="s">
        <v>283</v>
      </c>
      <c r="D69" s="348"/>
      <c r="E69" s="349"/>
      <c r="F69" s="352"/>
      <c r="G69" s="37"/>
    </row>
    <row r="70" spans="1:7" x14ac:dyDescent="0.25">
      <c r="A70" s="37" t="s">
        <v>304</v>
      </c>
      <c r="B70" s="37" t="s">
        <v>305</v>
      </c>
      <c r="C70" s="351" t="s">
        <v>283</v>
      </c>
      <c r="D70" s="348"/>
      <c r="E70" s="349"/>
      <c r="F70" s="352"/>
      <c r="G70" s="37"/>
    </row>
    <row r="71" spans="1:7" x14ac:dyDescent="0.25">
      <c r="A71" s="37" t="s">
        <v>306</v>
      </c>
      <c r="B71" s="37" t="s">
        <v>307</v>
      </c>
      <c r="C71" s="351" t="s">
        <v>283</v>
      </c>
      <c r="D71" s="348"/>
      <c r="E71" s="349"/>
      <c r="F71" s="352"/>
      <c r="G71" s="37"/>
    </row>
    <row r="72" spans="1:7" x14ac:dyDescent="0.25">
      <c r="A72" s="37" t="s">
        <v>308</v>
      </c>
      <c r="B72" s="37" t="s">
        <v>309</v>
      </c>
      <c r="C72" s="351" t="s">
        <v>283</v>
      </c>
      <c r="D72" s="348"/>
      <c r="E72" s="349"/>
      <c r="F72" s="352"/>
      <c r="G72" s="37"/>
    </row>
    <row r="73" spans="1:7" x14ac:dyDescent="0.25">
      <c r="A73" s="37" t="s">
        <v>310</v>
      </c>
      <c r="B73" s="37" t="s">
        <v>311</v>
      </c>
      <c r="C73" s="351" t="s">
        <v>283</v>
      </c>
      <c r="D73" s="348"/>
      <c r="E73" s="349"/>
      <c r="F73" s="352"/>
      <c r="G73" s="37"/>
    </row>
    <row r="74" spans="1:7" x14ac:dyDescent="0.25">
      <c r="A74" s="37" t="s">
        <v>312</v>
      </c>
      <c r="B74" s="37" t="s">
        <v>313</v>
      </c>
      <c r="C74" s="351" t="s">
        <v>283</v>
      </c>
      <c r="D74" s="348"/>
      <c r="E74" s="349"/>
      <c r="F74" s="352"/>
      <c r="G74" s="37"/>
    </row>
    <row r="75" spans="1:7" x14ac:dyDescent="0.25">
      <c r="A75" s="37" t="s">
        <v>314</v>
      </c>
      <c r="B75" s="37" t="s">
        <v>315</v>
      </c>
      <c r="C75" s="351" t="s">
        <v>283</v>
      </c>
      <c r="D75" s="348"/>
      <c r="E75" s="349"/>
      <c r="F75" s="352"/>
      <c r="G75" s="37"/>
    </row>
    <row r="76" spans="1:7" x14ac:dyDescent="0.25">
      <c r="A76" s="37" t="s">
        <v>316</v>
      </c>
      <c r="B76" s="37" t="s">
        <v>317</v>
      </c>
      <c r="C76" s="351" t="s">
        <v>283</v>
      </c>
      <c r="D76" s="348"/>
      <c r="E76" s="349"/>
      <c r="F76" s="352"/>
      <c r="G76" s="37"/>
    </row>
    <row r="77" spans="1:7" x14ac:dyDescent="0.25">
      <c r="A77" s="37" t="s">
        <v>318</v>
      </c>
      <c r="B77" s="37" t="s">
        <v>319</v>
      </c>
      <c r="C77" s="351" t="s">
        <v>283</v>
      </c>
      <c r="D77" s="348"/>
      <c r="E77" s="349"/>
      <c r="F77" s="352"/>
      <c r="G77" s="37"/>
    </row>
    <row r="78" spans="1:7" x14ac:dyDescent="0.25">
      <c r="A78" s="37" t="s">
        <v>320</v>
      </c>
      <c r="B78" s="37" t="s">
        <v>321</v>
      </c>
      <c r="C78" s="351" t="s">
        <v>283</v>
      </c>
      <c r="D78" s="348"/>
      <c r="E78" s="349"/>
      <c r="F78" s="352"/>
      <c r="G78" s="37"/>
    </row>
    <row r="79" spans="1:7" x14ac:dyDescent="0.25">
      <c r="A79" s="37" t="s">
        <v>322</v>
      </c>
      <c r="B79" s="37" t="s">
        <v>323</v>
      </c>
      <c r="C79" s="351" t="s">
        <v>283</v>
      </c>
      <c r="D79" s="348"/>
      <c r="E79" s="349"/>
      <c r="F79" s="352"/>
      <c r="G79" s="37"/>
    </row>
    <row r="80" spans="1:7" x14ac:dyDescent="0.25">
      <c r="A80" s="37" t="s">
        <v>324</v>
      </c>
      <c r="B80" s="37" t="s">
        <v>325</v>
      </c>
      <c r="C80" s="351" t="s">
        <v>283</v>
      </c>
      <c r="D80" s="348"/>
      <c r="E80" s="349"/>
      <c r="F80" s="352"/>
      <c r="G80" s="37"/>
    </row>
    <row r="81" spans="1:7" x14ac:dyDescent="0.25">
      <c r="A81" s="37" t="s">
        <v>326</v>
      </c>
      <c r="B81" s="37" t="s">
        <v>327</v>
      </c>
      <c r="C81" s="351" t="s">
        <v>283</v>
      </c>
      <c r="D81" s="348"/>
      <c r="E81" s="349"/>
      <c r="F81" s="352"/>
      <c r="G81" s="37"/>
    </row>
    <row r="82" spans="1:7" x14ac:dyDescent="0.25">
      <c r="A82" s="37" t="s">
        <v>328</v>
      </c>
      <c r="B82" s="37" t="s">
        <v>329</v>
      </c>
      <c r="C82" s="351" t="s">
        <v>283</v>
      </c>
      <c r="D82" s="348"/>
      <c r="E82" s="349"/>
      <c r="F82" s="352"/>
      <c r="G82" s="37"/>
    </row>
    <row r="83" spans="1:7" x14ac:dyDescent="0.25">
      <c r="A83" s="37" t="s">
        <v>330</v>
      </c>
      <c r="B83" s="37" t="s">
        <v>331</v>
      </c>
      <c r="C83" s="351" t="s">
        <v>283</v>
      </c>
      <c r="D83" s="348"/>
      <c r="E83" s="349"/>
      <c r="F83" s="352"/>
      <c r="G83" s="37"/>
    </row>
    <row r="84" spans="1:7" x14ac:dyDescent="0.25">
      <c r="A84" s="37" t="s">
        <v>332</v>
      </c>
      <c r="B84" s="37" t="s">
        <v>333</v>
      </c>
      <c r="C84" s="351" t="s">
        <v>283</v>
      </c>
      <c r="D84" s="348"/>
      <c r="E84" s="349"/>
      <c r="F84" s="352"/>
      <c r="G84" s="37"/>
    </row>
    <row r="85" spans="1:7" x14ac:dyDescent="0.25">
      <c r="A85" s="37" t="s">
        <v>334</v>
      </c>
      <c r="B85" s="37" t="s">
        <v>335</v>
      </c>
      <c r="C85" s="351" t="s">
        <v>283</v>
      </c>
      <c r="D85" s="348"/>
      <c r="E85" s="349"/>
      <c r="F85" s="352"/>
      <c r="G85" s="37"/>
    </row>
    <row r="86" spans="1:7" x14ac:dyDescent="0.25">
      <c r="A86" s="37" t="s">
        <v>336</v>
      </c>
      <c r="B86" s="37" t="s">
        <v>337</v>
      </c>
      <c r="C86" s="351" t="s">
        <v>283</v>
      </c>
      <c r="D86" s="348"/>
      <c r="E86" s="349"/>
      <c r="F86" s="352"/>
      <c r="G86" s="37"/>
    </row>
    <row r="87" spans="1:7" x14ac:dyDescent="0.25">
      <c r="A87" s="37" t="s">
        <v>338</v>
      </c>
      <c r="B87" s="37" t="s">
        <v>339</v>
      </c>
      <c r="C87" s="351" t="s">
        <v>283</v>
      </c>
      <c r="D87" s="348"/>
      <c r="E87" s="349"/>
      <c r="F87" s="352"/>
      <c r="G87" s="37"/>
    </row>
    <row r="88" spans="1:7" x14ac:dyDescent="0.25">
      <c r="A88" s="37" t="s">
        <v>340</v>
      </c>
      <c r="B88" s="37" t="s">
        <v>341</v>
      </c>
      <c r="C88" s="351" t="s">
        <v>283</v>
      </c>
      <c r="D88" s="348"/>
      <c r="E88" s="349"/>
      <c r="F88" s="352"/>
      <c r="G88" s="37"/>
    </row>
    <row r="89" spans="1:7" x14ac:dyDescent="0.25">
      <c r="A89" s="37" t="s">
        <v>342</v>
      </c>
      <c r="B89" s="37" t="s">
        <v>343</v>
      </c>
      <c r="C89" s="351" t="s">
        <v>283</v>
      </c>
      <c r="D89" s="348"/>
      <c r="E89" s="349"/>
      <c r="F89" s="352"/>
      <c r="G89" s="37"/>
    </row>
    <row r="90" spans="1:7" x14ac:dyDescent="0.25">
      <c r="A90" s="37" t="s">
        <v>344</v>
      </c>
      <c r="B90" s="37" t="s">
        <v>345</v>
      </c>
      <c r="C90" s="351" t="s">
        <v>283</v>
      </c>
      <c r="D90" s="348"/>
      <c r="E90" s="349"/>
      <c r="F90" s="352"/>
      <c r="G90" s="37"/>
    </row>
    <row r="91" spans="1:7" x14ac:dyDescent="0.25">
      <c r="A91" s="37" t="s">
        <v>346</v>
      </c>
      <c r="B91" s="37" t="s">
        <v>347</v>
      </c>
      <c r="C91" s="351" t="s">
        <v>283</v>
      </c>
      <c r="D91" s="348"/>
      <c r="E91" s="349"/>
      <c r="F91" s="352"/>
      <c r="G91" s="37"/>
    </row>
    <row r="92" spans="1:7" x14ac:dyDescent="0.25">
      <c r="A92" s="37" t="s">
        <v>348</v>
      </c>
      <c r="B92" s="37" t="s">
        <v>349</v>
      </c>
      <c r="C92" s="351" t="s">
        <v>283</v>
      </c>
      <c r="D92" s="348"/>
      <c r="E92" s="349"/>
      <c r="F92" s="352"/>
      <c r="G92" s="37"/>
    </row>
    <row r="93" spans="1:7" x14ac:dyDescent="0.25">
      <c r="A93" s="37" t="s">
        <v>350</v>
      </c>
      <c r="B93" s="37" t="s">
        <v>351</v>
      </c>
      <c r="C93" s="351" t="s">
        <v>283</v>
      </c>
      <c r="D93" s="348"/>
      <c r="E93" s="349"/>
      <c r="F93" s="352"/>
      <c r="G93" s="37"/>
    </row>
    <row r="94" spans="1:7" x14ac:dyDescent="0.25">
      <c r="A94" s="37" t="s">
        <v>352</v>
      </c>
      <c r="B94" s="37" t="s">
        <v>353</v>
      </c>
      <c r="C94" s="351" t="s">
        <v>283</v>
      </c>
      <c r="D94" s="348"/>
      <c r="E94" s="349"/>
      <c r="F94" s="352"/>
      <c r="G94" s="37"/>
    </row>
    <row r="95" spans="1:7" x14ac:dyDescent="0.25">
      <c r="A95" s="37" t="s">
        <v>354</v>
      </c>
      <c r="B95" s="37" t="s">
        <v>355</v>
      </c>
      <c r="C95" s="351" t="s">
        <v>283</v>
      </c>
      <c r="D95" s="348"/>
      <c r="E95" s="349"/>
      <c r="F95" s="352"/>
      <c r="G95" s="37"/>
    </row>
    <row r="96" spans="1:7" x14ac:dyDescent="0.25">
      <c r="A96" s="37" t="s">
        <v>356</v>
      </c>
      <c r="B96" s="37" t="s">
        <v>357</v>
      </c>
      <c r="C96" s="351" t="s">
        <v>283</v>
      </c>
      <c r="D96" s="348"/>
      <c r="E96" s="349"/>
      <c r="F96" s="352"/>
      <c r="G96" s="37"/>
    </row>
    <row r="97" spans="1:9" x14ac:dyDescent="0.25">
      <c r="A97" s="37" t="s">
        <v>358</v>
      </c>
      <c r="B97" s="37" t="s">
        <v>359</v>
      </c>
      <c r="C97" s="351" t="s">
        <v>283</v>
      </c>
      <c r="D97" s="348"/>
      <c r="E97" s="349"/>
      <c r="F97" s="352"/>
      <c r="G97" s="37"/>
    </row>
    <row r="98" spans="1:9" x14ac:dyDescent="0.25">
      <c r="A98" s="37" t="s">
        <v>360</v>
      </c>
      <c r="B98" s="37" t="s">
        <v>361</v>
      </c>
      <c r="C98" s="351" t="s">
        <v>283</v>
      </c>
      <c r="D98" s="348"/>
      <c r="E98" s="349"/>
      <c r="F98" s="352"/>
      <c r="G98" s="37"/>
    </row>
    <row r="99" spans="1:9" x14ac:dyDescent="0.25">
      <c r="A99" s="37" t="s">
        <v>362</v>
      </c>
      <c r="B99" s="37" t="s">
        <v>363</v>
      </c>
      <c r="C99" s="351" t="s">
        <v>283</v>
      </c>
      <c r="D99" s="348"/>
      <c r="E99" s="349"/>
      <c r="F99" s="352"/>
      <c r="G99" s="37"/>
    </row>
    <row r="100" spans="1:9" x14ac:dyDescent="0.25">
      <c r="A100" s="37" t="s">
        <v>364</v>
      </c>
      <c r="B100" s="37" t="s">
        <v>365</v>
      </c>
      <c r="C100" s="351" t="s">
        <v>283</v>
      </c>
      <c r="D100" s="348"/>
      <c r="E100" s="349"/>
      <c r="F100" s="352"/>
      <c r="G100" s="37"/>
    </row>
    <row r="101" spans="1:9" x14ac:dyDescent="0.25">
      <c r="A101" s="37" t="s">
        <v>366</v>
      </c>
      <c r="B101" s="37" t="s">
        <v>367</v>
      </c>
      <c r="C101" s="351" t="s">
        <v>283</v>
      </c>
      <c r="D101" s="348"/>
      <c r="E101" s="349"/>
      <c r="F101" s="352"/>
      <c r="G101" s="37"/>
    </row>
    <row r="102" spans="1:9" x14ac:dyDescent="0.25">
      <c r="A102" s="37" t="s">
        <v>368</v>
      </c>
      <c r="B102" s="37" t="s">
        <v>369</v>
      </c>
      <c r="C102" s="351" t="s">
        <v>283</v>
      </c>
      <c r="D102" s="348"/>
      <c r="E102" s="349"/>
      <c r="F102" s="352"/>
      <c r="G102" s="37"/>
    </row>
    <row r="103" spans="1:9" x14ac:dyDescent="0.25">
      <c r="A103" s="37" t="s">
        <v>370</v>
      </c>
      <c r="B103" s="37" t="s">
        <v>371</v>
      </c>
      <c r="C103" s="351" t="s">
        <v>283</v>
      </c>
      <c r="D103" s="348"/>
      <c r="E103" s="349"/>
      <c r="F103" s="352"/>
      <c r="G103" s="37"/>
    </row>
    <row r="104" spans="1:9" x14ac:dyDescent="0.25">
      <c r="A104" s="37" t="s">
        <v>372</v>
      </c>
      <c r="B104" s="37" t="s">
        <v>373</v>
      </c>
      <c r="C104" s="351" t="s">
        <v>283</v>
      </c>
      <c r="D104" s="348"/>
      <c r="E104" s="349"/>
      <c r="F104" s="352"/>
      <c r="G104" s="37"/>
    </row>
    <row r="105" spans="1:9" x14ac:dyDescent="0.25">
      <c r="A105" s="37"/>
      <c r="B105" s="37"/>
      <c r="C105" s="37"/>
      <c r="D105" s="37"/>
      <c r="E105" s="37"/>
      <c r="F105" s="37"/>
      <c r="G105" s="37"/>
    </row>
    <row r="106" spans="1:9" x14ac:dyDescent="0.25">
      <c r="A106" s="342" t="s">
        <v>374</v>
      </c>
      <c r="B106" s="342"/>
      <c r="C106" s="342"/>
      <c r="D106" s="342"/>
      <c r="E106" s="342"/>
      <c r="F106" s="342"/>
      <c r="G106" s="342"/>
    </row>
    <row r="107" spans="1:9" x14ac:dyDescent="0.25">
      <c r="A107" s="353" t="s">
        <v>375</v>
      </c>
      <c r="B107" s="37"/>
      <c r="C107" s="37"/>
      <c r="D107" s="37"/>
      <c r="E107" s="37"/>
      <c r="F107" s="37"/>
      <c r="G107" s="37"/>
    </row>
    <row r="108" spans="1:9" ht="37.5" customHeight="1" x14ac:dyDescent="0.25">
      <c r="A108" s="313" t="s">
        <v>160</v>
      </c>
      <c r="B108" s="313"/>
      <c r="C108" s="313"/>
      <c r="D108" s="313"/>
      <c r="E108" s="313"/>
      <c r="F108" s="313"/>
      <c r="G108" s="313"/>
      <c r="H108" s="313"/>
      <c r="I108" s="37"/>
    </row>
    <row r="109" spans="1:9" x14ac:dyDescent="0.25">
      <c r="A109" s="317" t="s">
        <v>171</v>
      </c>
      <c r="B109" s="317"/>
      <c r="C109" s="317"/>
      <c r="D109" s="317"/>
      <c r="E109" s="317"/>
      <c r="F109" s="317"/>
      <c r="G109" s="317"/>
      <c r="H109" s="317"/>
      <c r="I109" s="317"/>
    </row>
    <row r="110" spans="1:9" x14ac:dyDescent="0.25">
      <c r="A110" s="312" t="s">
        <v>146</v>
      </c>
      <c r="B110" s="312"/>
      <c r="C110" s="312"/>
      <c r="D110" s="312"/>
      <c r="E110" s="312"/>
      <c r="F110" s="312"/>
      <c r="G110" s="312"/>
      <c r="H110" s="312"/>
      <c r="I110" s="37"/>
    </row>
  </sheetData>
  <mergeCells count="6">
    <mergeCell ref="A1:H1"/>
    <mergeCell ref="A3:B3"/>
    <mergeCell ref="A106:G106"/>
    <mergeCell ref="A108:H108"/>
    <mergeCell ref="A109:I109"/>
    <mergeCell ref="A110:H11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5">
    <tabColor theme="9"/>
  </sheetPr>
  <dimension ref="A1:I20"/>
  <sheetViews>
    <sheetView showGridLines="0" zoomScaleNormal="100" workbookViewId="0">
      <selection activeCell="B23" sqref="B23"/>
    </sheetView>
  </sheetViews>
  <sheetFormatPr baseColWidth="10" defaultRowHeight="15" x14ac:dyDescent="0.25"/>
  <cols>
    <col min="2" max="2" width="14.140625" customWidth="1"/>
    <col min="3" max="3" width="12" customWidth="1"/>
    <col min="4" max="4" width="19.7109375" customWidth="1"/>
    <col min="5" max="5" width="9.42578125" customWidth="1"/>
    <col min="6" max="6" width="10.85546875" customWidth="1"/>
  </cols>
  <sheetData>
    <row r="1" spans="1:9" x14ac:dyDescent="0.25">
      <c r="A1" s="2" t="s">
        <v>95</v>
      </c>
    </row>
    <row r="3" spans="1:9" ht="38.25" x14ac:dyDescent="0.25">
      <c r="A3" s="332" t="s">
        <v>107</v>
      </c>
      <c r="B3" s="328"/>
      <c r="C3" s="184" t="s">
        <v>92</v>
      </c>
      <c r="D3" s="184" t="s">
        <v>93</v>
      </c>
      <c r="E3" s="184" t="s">
        <v>61</v>
      </c>
      <c r="F3" s="184" t="s">
        <v>120</v>
      </c>
      <c r="G3" s="1"/>
    </row>
    <row r="4" spans="1:9" x14ac:dyDescent="0.25">
      <c r="A4" s="214">
        <v>75</v>
      </c>
      <c r="B4" s="118" t="s">
        <v>29</v>
      </c>
      <c r="C4" s="215">
        <v>54856</v>
      </c>
      <c r="D4" s="132">
        <v>25.076273379150692</v>
      </c>
      <c r="E4" s="216">
        <v>47.1</v>
      </c>
      <c r="F4" s="217">
        <v>-28.8</v>
      </c>
    </row>
    <row r="5" spans="1:9" x14ac:dyDescent="0.25">
      <c r="A5" s="214">
        <v>69</v>
      </c>
      <c r="B5" s="118" t="s">
        <v>128</v>
      </c>
      <c r="C5" s="215">
        <v>6533</v>
      </c>
      <c r="D5" s="132">
        <v>12.658595754245367</v>
      </c>
      <c r="E5" s="216">
        <v>5.6</v>
      </c>
      <c r="F5" s="217">
        <v>-17.5</v>
      </c>
    </row>
    <row r="6" spans="1:9" x14ac:dyDescent="0.25">
      <c r="A6" s="214">
        <v>13</v>
      </c>
      <c r="B6" s="118" t="s">
        <v>129</v>
      </c>
      <c r="C6" s="215">
        <v>3035</v>
      </c>
      <c r="D6" s="132">
        <v>3.5155390300123943</v>
      </c>
      <c r="E6" s="216">
        <v>2.6</v>
      </c>
      <c r="F6" s="217">
        <v>-20.8</v>
      </c>
    </row>
    <row r="7" spans="1:9" x14ac:dyDescent="0.25">
      <c r="A7" s="214">
        <v>34</v>
      </c>
      <c r="B7" s="118" t="s">
        <v>130</v>
      </c>
      <c r="C7" s="215">
        <v>2294</v>
      </c>
      <c r="D7" s="132">
        <v>8.0457069103994456</v>
      </c>
      <c r="E7" s="216">
        <v>2</v>
      </c>
      <c r="F7" s="217">
        <v>-23.6</v>
      </c>
    </row>
    <row r="8" spans="1:9" x14ac:dyDescent="0.25">
      <c r="A8" s="214">
        <v>31</v>
      </c>
      <c r="B8" s="118" t="s">
        <v>131</v>
      </c>
      <c r="C8" s="215">
        <v>2248</v>
      </c>
      <c r="D8" s="132">
        <v>4.6876987527968756</v>
      </c>
      <c r="E8" s="216">
        <v>1.9</v>
      </c>
      <c r="F8" s="217">
        <v>-31.7</v>
      </c>
    </row>
    <row r="9" spans="1:9" x14ac:dyDescent="0.25">
      <c r="A9" s="214">
        <v>93</v>
      </c>
      <c r="B9" s="118" t="s">
        <v>137</v>
      </c>
      <c r="C9" s="215">
        <v>2218</v>
      </c>
      <c r="D9" s="132">
        <v>19.957709092545105</v>
      </c>
      <c r="E9" s="216">
        <v>1.9</v>
      </c>
      <c r="F9" s="217">
        <v>-18.3</v>
      </c>
    </row>
    <row r="10" spans="1:9" x14ac:dyDescent="0.25">
      <c r="A10" s="214">
        <v>33</v>
      </c>
      <c r="B10" s="118" t="s">
        <v>132</v>
      </c>
      <c r="C10" s="215">
        <v>1780</v>
      </c>
      <c r="D10" s="132">
        <v>6.9958653649640778</v>
      </c>
      <c r="E10" s="216">
        <v>1.5</v>
      </c>
      <c r="F10" s="217">
        <v>-25.9</v>
      </c>
    </row>
    <row r="11" spans="1:9" x14ac:dyDescent="0.25">
      <c r="A11" s="214">
        <v>44</v>
      </c>
      <c r="B11" s="118" t="s">
        <v>133</v>
      </c>
      <c r="C11" s="215">
        <v>1547</v>
      </c>
      <c r="D11" s="132">
        <v>5.0008728090875589</v>
      </c>
      <c r="E11" s="216">
        <v>1.3</v>
      </c>
      <c r="F11" s="217">
        <v>-27.1</v>
      </c>
    </row>
    <row r="12" spans="1:9" x14ac:dyDescent="0.25">
      <c r="A12" s="218" t="s">
        <v>31</v>
      </c>
      <c r="B12" s="118" t="s">
        <v>134</v>
      </c>
      <c r="C12" s="215">
        <v>1529</v>
      </c>
      <c r="D12" s="132">
        <v>4.4968339818303207</v>
      </c>
      <c r="E12" s="216">
        <v>1.3</v>
      </c>
      <c r="F12" s="217">
        <v>-27.1</v>
      </c>
    </row>
    <row r="13" spans="1:9" x14ac:dyDescent="0.25">
      <c r="A13" s="214">
        <v>38</v>
      </c>
      <c r="B13" s="118" t="s">
        <v>135</v>
      </c>
      <c r="C13" s="215">
        <v>1200</v>
      </c>
      <c r="D13" s="132">
        <v>7.5731758112764593</v>
      </c>
      <c r="E13" s="216">
        <v>1</v>
      </c>
      <c r="F13" s="217">
        <v>-44.2</v>
      </c>
    </row>
    <row r="14" spans="1:9" x14ac:dyDescent="0.25">
      <c r="A14" s="219">
        <v>59</v>
      </c>
      <c r="B14" s="220" t="s">
        <v>136</v>
      </c>
      <c r="C14" s="222">
        <v>1099</v>
      </c>
      <c r="D14" s="137">
        <v>4.7210540107480226</v>
      </c>
      <c r="E14" s="50">
        <v>0.9</v>
      </c>
      <c r="F14" s="221">
        <v>-25.3</v>
      </c>
    </row>
    <row r="15" spans="1:9" ht="5.25" customHeight="1" x14ac:dyDescent="0.25">
      <c r="A15" s="135"/>
      <c r="B15" s="131"/>
      <c r="C15" s="136"/>
      <c r="D15" s="132"/>
      <c r="E15" s="144"/>
      <c r="F15" s="133"/>
    </row>
    <row r="16" spans="1:9" ht="23.25" customHeight="1" x14ac:dyDescent="0.25">
      <c r="A16" s="313" t="s">
        <v>173</v>
      </c>
      <c r="B16" s="313"/>
      <c r="C16" s="313"/>
      <c r="D16" s="313"/>
      <c r="E16" s="313"/>
      <c r="F16" s="313"/>
      <c r="G16" s="313"/>
      <c r="H16" s="162"/>
      <c r="I16" s="37"/>
    </row>
    <row r="17" spans="1:9" ht="20.25" customHeight="1" x14ac:dyDescent="0.25">
      <c r="A17" s="342" t="s">
        <v>161</v>
      </c>
      <c r="B17" s="342"/>
      <c r="C17" s="342"/>
      <c r="D17" s="342"/>
      <c r="E17" s="342"/>
      <c r="F17" s="342"/>
      <c r="G17" s="342"/>
      <c r="H17" s="342"/>
      <c r="I17" s="163"/>
    </row>
    <row r="18" spans="1:9" x14ac:dyDescent="0.25">
      <c r="A18" s="317" t="s">
        <v>171</v>
      </c>
      <c r="B18" s="317"/>
      <c r="C18" s="317"/>
      <c r="D18" s="317"/>
      <c r="E18" s="317"/>
      <c r="F18" s="317"/>
      <c r="G18" s="317"/>
      <c r="H18" s="317"/>
      <c r="I18" s="317"/>
    </row>
    <row r="19" spans="1:9" x14ac:dyDescent="0.25">
      <c r="A19" s="312" t="s">
        <v>146</v>
      </c>
      <c r="B19" s="312"/>
      <c r="C19" s="312"/>
      <c r="D19" s="312"/>
      <c r="E19" s="312"/>
      <c r="F19" s="312"/>
      <c r="G19" s="312"/>
      <c r="H19" s="312"/>
      <c r="I19" s="37"/>
    </row>
    <row r="20" spans="1:9" x14ac:dyDescent="0.25">
      <c r="A20" s="145"/>
      <c r="B20" s="146"/>
      <c r="C20" s="147"/>
      <c r="D20" s="148"/>
      <c r="E20" s="149"/>
      <c r="F20" s="150"/>
    </row>
  </sheetData>
  <mergeCells count="5">
    <mergeCell ref="A3:B3"/>
    <mergeCell ref="A16:G16"/>
    <mergeCell ref="A17:H17"/>
    <mergeCell ref="A19:H19"/>
    <mergeCell ref="A18:I18"/>
  </mergeCells>
  <pageMargins left="0.7" right="0.7" top="0.75" bottom="0.75" header="0.3" footer="0.3"/>
  <ignoredErrors>
    <ignoredError sqref="A1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88"/>
  <sheetViews>
    <sheetView showGridLines="0" workbookViewId="0">
      <selection activeCell="L27" sqref="L27"/>
    </sheetView>
  </sheetViews>
  <sheetFormatPr baseColWidth="10" defaultRowHeight="15" x14ac:dyDescent="0.25"/>
  <cols>
    <col min="1" max="1" width="25.42578125" customWidth="1"/>
    <col min="6" max="6" width="23" customWidth="1"/>
  </cols>
  <sheetData>
    <row r="1" spans="1:6" x14ac:dyDescent="0.25">
      <c r="A1" s="2" t="s">
        <v>124</v>
      </c>
    </row>
    <row r="2" spans="1:6" ht="10.5" customHeight="1" x14ac:dyDescent="0.25"/>
    <row r="3" spans="1:6" x14ac:dyDescent="0.25">
      <c r="A3" s="10" t="s">
        <v>127</v>
      </c>
    </row>
    <row r="4" spans="1:6" ht="3.75" customHeight="1" x14ac:dyDescent="0.25">
      <c r="A4" s="10"/>
    </row>
    <row r="5" spans="1:6" ht="38.25" x14ac:dyDescent="0.25">
      <c r="A5" s="190"/>
      <c r="B5" s="38" t="s">
        <v>3</v>
      </c>
      <c r="C5" s="39" t="s">
        <v>2</v>
      </c>
      <c r="D5" s="39" t="s">
        <v>43</v>
      </c>
      <c r="E5" s="39" t="s">
        <v>4</v>
      </c>
      <c r="F5" s="35" t="s">
        <v>70</v>
      </c>
    </row>
    <row r="6" spans="1:6" x14ac:dyDescent="0.25">
      <c r="A6" s="191" t="s">
        <v>45</v>
      </c>
      <c r="B6" s="41">
        <v>28.211280772826424</v>
      </c>
      <c r="C6" s="42">
        <v>27.4801846529048</v>
      </c>
      <c r="D6" s="42">
        <v>29.964017010140658</v>
      </c>
      <c r="E6" s="42">
        <v>25.409299279633267</v>
      </c>
      <c r="F6" s="43">
        <v>62.129916040653995</v>
      </c>
    </row>
    <row r="7" spans="1:6" x14ac:dyDescent="0.25">
      <c r="A7" s="44" t="s">
        <v>46</v>
      </c>
      <c r="B7" s="45">
        <v>30.33239846265711</v>
      </c>
      <c r="C7" s="46">
        <v>26.034317568156084</v>
      </c>
      <c r="D7" s="46">
        <v>51.341184167484464</v>
      </c>
      <c r="E7" s="46">
        <v>52.848722986247544</v>
      </c>
      <c r="F7" s="47">
        <v>25.497127706584184</v>
      </c>
    </row>
    <row r="8" spans="1:6" x14ac:dyDescent="0.25">
      <c r="A8" s="48" t="s">
        <v>47</v>
      </c>
      <c r="B8" s="50">
        <v>41.456320764516462</v>
      </c>
      <c r="C8" s="50">
        <v>46.48549777893912</v>
      </c>
      <c r="D8" s="50">
        <v>18.694798822374878</v>
      </c>
      <c r="E8" s="50">
        <v>21.741977734119189</v>
      </c>
      <c r="F8" s="51">
        <v>12.372956252761821</v>
      </c>
    </row>
    <row r="9" spans="1:6" x14ac:dyDescent="0.25">
      <c r="B9" s="188"/>
    </row>
    <row r="11" spans="1:6" x14ac:dyDescent="0.25">
      <c r="C11" s="189"/>
    </row>
    <row r="30" spans="1:10" x14ac:dyDescent="0.25">
      <c r="A30" s="317"/>
      <c r="B30" s="317"/>
      <c r="C30" s="317"/>
      <c r="D30" s="317"/>
      <c r="E30" s="317"/>
      <c r="F30" s="317"/>
      <c r="G30" s="317"/>
      <c r="H30" s="317"/>
      <c r="I30" s="317"/>
      <c r="J30" s="37"/>
    </row>
    <row r="31" spans="1:10" x14ac:dyDescent="0.25">
      <c r="A31" s="10" t="s">
        <v>125</v>
      </c>
      <c r="B31" s="37"/>
      <c r="C31" s="37"/>
      <c r="D31" s="37"/>
      <c r="E31" s="37"/>
      <c r="F31" s="37"/>
      <c r="G31" s="37"/>
      <c r="H31" s="37"/>
      <c r="I31" s="37"/>
      <c r="J31" s="37"/>
    </row>
    <row r="32" spans="1:10" x14ac:dyDescent="0.25">
      <c r="A32" s="92"/>
      <c r="B32" s="328" t="s">
        <v>119</v>
      </c>
      <c r="C32" s="328"/>
      <c r="D32" s="328"/>
      <c r="E32" s="328"/>
      <c r="F32" s="328"/>
      <c r="G32" s="328"/>
      <c r="H32" s="57"/>
      <c r="I32" s="57"/>
      <c r="J32" s="57"/>
    </row>
    <row r="33" spans="1:7" ht="24.75" customHeight="1" x14ac:dyDescent="0.25">
      <c r="A33" s="92"/>
      <c r="B33" s="325" t="s">
        <v>87</v>
      </c>
      <c r="C33" s="325"/>
      <c r="D33" s="344"/>
      <c r="E33" s="332" t="s">
        <v>1</v>
      </c>
      <c r="F33" s="328"/>
      <c r="G33" s="328"/>
    </row>
    <row r="34" spans="1:7" ht="25.5" x14ac:dyDescent="0.25">
      <c r="A34" s="92"/>
      <c r="B34" s="185">
        <v>2019</v>
      </c>
      <c r="C34" s="185">
        <v>2020</v>
      </c>
      <c r="D34" s="28" t="s">
        <v>86</v>
      </c>
      <c r="E34" s="186">
        <v>2019</v>
      </c>
      <c r="F34" s="185">
        <v>2020</v>
      </c>
      <c r="G34" s="184" t="s">
        <v>86</v>
      </c>
    </row>
    <row r="35" spans="1:7" x14ac:dyDescent="0.25">
      <c r="A35" s="198" t="s">
        <v>8</v>
      </c>
      <c r="B35" s="193">
        <v>0.71774462279394702</v>
      </c>
      <c r="C35" s="193">
        <v>0.7764055172887645</v>
      </c>
      <c r="D35" s="194">
        <v>5.8660894494817484</v>
      </c>
      <c r="E35" s="193">
        <v>0.85342214276948791</v>
      </c>
      <c r="F35" s="193">
        <v>0.87190765718317176</v>
      </c>
      <c r="G35" s="196">
        <v>1.8485514413683846</v>
      </c>
    </row>
    <row r="36" spans="1:7" x14ac:dyDescent="0.25">
      <c r="A36" s="56" t="s">
        <v>9</v>
      </c>
      <c r="B36" s="193">
        <v>3.2153208719215849E-2</v>
      </c>
      <c r="C36" s="193">
        <v>3.7377398354432552E-2</v>
      </c>
      <c r="D36" s="194">
        <v>0.52241896352167028</v>
      </c>
      <c r="E36" s="193">
        <v>2.9808594825327439E-2</v>
      </c>
      <c r="F36" s="193">
        <v>3.2523798558613287E-2</v>
      </c>
      <c r="G36" s="196">
        <v>0.27152037332858481</v>
      </c>
    </row>
    <row r="37" spans="1:7" x14ac:dyDescent="0.25">
      <c r="A37" s="56" t="s">
        <v>10</v>
      </c>
      <c r="B37" s="193">
        <v>4.9361525548409002E-2</v>
      </c>
      <c r="C37" s="193">
        <v>5.6031743305220122E-2</v>
      </c>
      <c r="D37" s="194">
        <v>0.66702177568111198</v>
      </c>
      <c r="E37" s="193">
        <v>2.6684289253649168E-2</v>
      </c>
      <c r="F37" s="193">
        <v>2.8269209099059816E-2</v>
      </c>
      <c r="G37" s="196">
        <v>0.15849198454106483</v>
      </c>
    </row>
    <row r="38" spans="1:7" x14ac:dyDescent="0.25">
      <c r="A38" s="56" t="s">
        <v>11</v>
      </c>
      <c r="B38" s="193">
        <v>7.6051077956127283E-2</v>
      </c>
      <c r="C38" s="193">
        <v>5.0569421303055806E-2</v>
      </c>
      <c r="D38" s="194">
        <v>-2.5481656653071476</v>
      </c>
      <c r="E38" s="193">
        <v>3.8515689519646311E-2</v>
      </c>
      <c r="F38" s="193">
        <v>2.9397037857223345E-2</v>
      </c>
      <c r="G38" s="196">
        <v>-0.91186516624229652</v>
      </c>
    </row>
    <row r="39" spans="1:7" x14ac:dyDescent="0.25">
      <c r="A39" s="56" t="s">
        <v>12</v>
      </c>
      <c r="B39" s="193">
        <v>1.0990185537972097E-2</v>
      </c>
      <c r="C39" s="193">
        <v>9.2326983527148427E-3</v>
      </c>
      <c r="D39" s="194">
        <v>-0.17574871852572543</v>
      </c>
      <c r="E39" s="193">
        <v>7.2361504044682213E-3</v>
      </c>
      <c r="F39" s="193">
        <v>6.5043677642828094E-3</v>
      </c>
      <c r="G39" s="196">
        <v>-7.3178264018541189E-2</v>
      </c>
    </row>
    <row r="40" spans="1:7" x14ac:dyDescent="0.25">
      <c r="A40" s="56" t="s">
        <v>13</v>
      </c>
      <c r="B40" s="193">
        <v>7.1398482247832462E-2</v>
      </c>
      <c r="C40" s="193">
        <v>4.8413693594654479E-2</v>
      </c>
      <c r="D40" s="194">
        <v>-2.2984788653177981</v>
      </c>
      <c r="E40" s="193">
        <v>2.6429734633026763E-2</v>
      </c>
      <c r="F40" s="193">
        <v>1.8261811091132681E-2</v>
      </c>
      <c r="G40" s="196">
        <v>-0.81679235418940821</v>
      </c>
    </row>
    <row r="41" spans="1:7" x14ac:dyDescent="0.25">
      <c r="A41" s="56" t="s">
        <v>14</v>
      </c>
      <c r="B41" s="193">
        <v>3.5391163840529136E-2</v>
      </c>
      <c r="C41" s="193">
        <v>1.9006475771681811E-2</v>
      </c>
      <c r="D41" s="194">
        <v>-1.6384688068847324</v>
      </c>
      <c r="E41" s="193">
        <v>1.4327196383500218E-2</v>
      </c>
      <c r="F41" s="193">
        <v>9.8114242880029783E-3</v>
      </c>
      <c r="G41" s="196">
        <v>-0.45157720954972397</v>
      </c>
    </row>
    <row r="42" spans="1:7" x14ac:dyDescent="0.25">
      <c r="A42" s="201" t="s">
        <v>15</v>
      </c>
      <c r="B42" s="195">
        <v>6.909733355967583E-3</v>
      </c>
      <c r="C42" s="193">
        <v>2.9630520294759263E-3</v>
      </c>
      <c r="D42" s="194">
        <v>-0.39466813264916573</v>
      </c>
      <c r="E42" s="193">
        <v>3.5762022108939426E-3</v>
      </c>
      <c r="F42" s="193">
        <v>3.3246941585133435E-3</v>
      </c>
      <c r="G42" s="196">
        <v>-2.515080523805991E-2</v>
      </c>
    </row>
    <row r="43" spans="1:7" x14ac:dyDescent="0.25">
      <c r="A43" s="92" t="s">
        <v>40</v>
      </c>
      <c r="B43" s="103">
        <v>159051</v>
      </c>
      <c r="C43" s="103">
        <v>116434</v>
      </c>
      <c r="D43" s="104"/>
      <c r="E43" s="105">
        <v>1206028</v>
      </c>
      <c r="F43" s="103">
        <v>1020545</v>
      </c>
      <c r="G43" s="104"/>
    </row>
    <row r="46" spans="1:7" x14ac:dyDescent="0.25">
      <c r="A46" s="10" t="s">
        <v>126</v>
      </c>
    </row>
    <row r="47" spans="1:7" x14ac:dyDescent="0.25">
      <c r="A47" s="202"/>
      <c r="B47" s="325" t="s">
        <v>119</v>
      </c>
      <c r="C47" s="325"/>
      <c r="D47" s="325"/>
      <c r="E47" s="325"/>
      <c r="F47" s="325"/>
    </row>
    <row r="48" spans="1:7" ht="38.25" x14ac:dyDescent="0.25">
      <c r="A48" s="92"/>
      <c r="B48" s="184" t="s">
        <v>3</v>
      </c>
      <c r="C48" s="184" t="s">
        <v>2</v>
      </c>
      <c r="D48" s="184" t="s">
        <v>43</v>
      </c>
      <c r="E48" s="184" t="s">
        <v>4</v>
      </c>
      <c r="F48" s="184" t="s">
        <v>60</v>
      </c>
    </row>
    <row r="49" spans="1:13" x14ac:dyDescent="0.25">
      <c r="A49" s="198" t="s">
        <v>8</v>
      </c>
      <c r="B49" s="193">
        <v>0.76510678425615364</v>
      </c>
      <c r="C49" s="193">
        <v>0.73670999551770511</v>
      </c>
      <c r="D49" s="193">
        <v>0.83737661033963529</v>
      </c>
      <c r="E49" s="193">
        <v>0.90571049136786186</v>
      </c>
      <c r="F49" s="197">
        <v>0.98592807683716777</v>
      </c>
    </row>
    <row r="50" spans="1:13" x14ac:dyDescent="0.25">
      <c r="A50" s="56" t="s">
        <v>9</v>
      </c>
      <c r="B50" s="193">
        <v>3.7345020842486525E-2</v>
      </c>
      <c r="C50" s="193">
        <v>4.4464365755266695E-2</v>
      </c>
      <c r="D50" s="193">
        <v>5.4375104567508784E-2</v>
      </c>
      <c r="E50" s="193">
        <v>2.0584329349269587E-2</v>
      </c>
      <c r="F50" s="193">
        <v>3.3504578959124413E-3</v>
      </c>
    </row>
    <row r="51" spans="1:13" x14ac:dyDescent="0.25">
      <c r="A51" s="56" t="s">
        <v>10</v>
      </c>
      <c r="B51" s="193">
        <v>5.8680440210460892E-2</v>
      </c>
      <c r="C51" s="193">
        <v>6.4724338861497088E-2</v>
      </c>
      <c r="D51" s="193">
        <v>4.7850092019407729E-2</v>
      </c>
      <c r="E51" s="193">
        <v>1.5936254980079681E-2</v>
      </c>
      <c r="F51" s="193">
        <v>3.5738217556399374E-3</v>
      </c>
    </row>
    <row r="52" spans="1:13" x14ac:dyDescent="0.25">
      <c r="A52" s="56" t="s">
        <v>11</v>
      </c>
      <c r="B52" s="193">
        <v>5.6076468886293251E-2</v>
      </c>
      <c r="C52" s="193">
        <v>4.5181532944867771E-2</v>
      </c>
      <c r="D52" s="193">
        <v>1.8738497574033796E-2</v>
      </c>
      <c r="E52" s="193">
        <v>2.0584329349269587E-2</v>
      </c>
      <c r="F52" s="193">
        <v>1.7869108778199687E-3</v>
      </c>
    </row>
    <row r="53" spans="1:13" x14ac:dyDescent="0.25">
      <c r="A53" s="56" t="s">
        <v>12</v>
      </c>
      <c r="B53" s="193">
        <v>9.8479409337862596E-3</v>
      </c>
      <c r="C53" s="193">
        <v>1.1116091438816674E-2</v>
      </c>
      <c r="D53" s="193">
        <v>4.1827003513468294E-3</v>
      </c>
      <c r="E53" s="193">
        <v>3.3200531208499337E-3</v>
      </c>
      <c r="F53" s="193">
        <v>4.4672771945499217E-4</v>
      </c>
    </row>
    <row r="54" spans="1:13" x14ac:dyDescent="0.25">
      <c r="A54" s="56" t="s">
        <v>13</v>
      </c>
      <c r="B54" s="193">
        <v>5.0096979178945338E-2</v>
      </c>
      <c r="C54" s="193">
        <v>7.422680412371134E-2</v>
      </c>
      <c r="D54" s="193">
        <v>1.890580558808767E-2</v>
      </c>
      <c r="E54" s="193">
        <v>1.0624169986719787E-2</v>
      </c>
      <c r="F54" s="193">
        <v>1.1168192986374804E-3</v>
      </c>
    </row>
    <row r="55" spans="1:13" x14ac:dyDescent="0.25">
      <c r="A55" s="56" t="s">
        <v>14</v>
      </c>
      <c r="B55" s="193">
        <v>2.061745196583761E-2</v>
      </c>
      <c r="C55" s="193">
        <v>1.9273868220528911E-2</v>
      </c>
      <c r="D55" s="193">
        <v>8.3654007026936587E-3</v>
      </c>
      <c r="E55" s="193">
        <v>1.5272244355909695E-2</v>
      </c>
      <c r="F55" s="193">
        <v>2.2336385972749609E-4</v>
      </c>
    </row>
    <row r="56" spans="1:13" x14ac:dyDescent="0.25">
      <c r="A56" s="201" t="s">
        <v>15</v>
      </c>
      <c r="B56" s="193">
        <v>2.2289137260364986E-3</v>
      </c>
      <c r="C56" s="193">
        <v>4.3030031376064546E-3</v>
      </c>
      <c r="D56" s="193">
        <v>1.0205788857286263E-2</v>
      </c>
      <c r="E56" s="193">
        <v>7.9681274900398405E-3</v>
      </c>
      <c r="F56" s="193">
        <v>3.5738217556399374E-3</v>
      </c>
    </row>
    <row r="57" spans="1:13" ht="15" customHeight="1" x14ac:dyDescent="0.25">
      <c r="A57" s="184" t="s">
        <v>40</v>
      </c>
      <c r="B57" s="108">
        <v>93319</v>
      </c>
      <c r="C57" s="108">
        <v>11155</v>
      </c>
      <c r="D57" s="108">
        <v>5977</v>
      </c>
      <c r="E57" s="108">
        <v>1506</v>
      </c>
      <c r="F57" s="108">
        <v>4477</v>
      </c>
    </row>
    <row r="60" spans="1:13" x14ac:dyDescent="0.25">
      <c r="A60" s="10" t="s">
        <v>142</v>
      </c>
    </row>
    <row r="62" spans="1:13" x14ac:dyDescent="0.25">
      <c r="A62" s="223" t="s">
        <v>119</v>
      </c>
      <c r="B62" s="248"/>
      <c r="C62" s="248"/>
    </row>
    <row r="63" spans="1:13" ht="39" customHeight="1" x14ac:dyDescent="0.25">
      <c r="A63" s="225"/>
      <c r="B63" s="332" t="s">
        <v>3</v>
      </c>
      <c r="C63" s="329"/>
      <c r="D63" s="343" t="s">
        <v>139</v>
      </c>
      <c r="E63" s="344"/>
      <c r="F63" s="343" t="s">
        <v>43</v>
      </c>
      <c r="G63" s="344"/>
      <c r="H63" s="343" t="s">
        <v>4</v>
      </c>
      <c r="I63" s="344"/>
      <c r="J63" s="343" t="s">
        <v>60</v>
      </c>
      <c r="K63" s="344"/>
      <c r="L63" s="343" t="s">
        <v>39</v>
      </c>
      <c r="M63" s="344"/>
    </row>
    <row r="64" spans="1:13" x14ac:dyDescent="0.25">
      <c r="A64" s="209"/>
      <c r="B64" s="184" t="s">
        <v>140</v>
      </c>
      <c r="C64" s="28" t="s">
        <v>141</v>
      </c>
      <c r="D64" s="184" t="s">
        <v>140</v>
      </c>
      <c r="E64" s="28" t="s">
        <v>141</v>
      </c>
      <c r="F64" s="184" t="s">
        <v>140</v>
      </c>
      <c r="G64" s="28" t="s">
        <v>141</v>
      </c>
      <c r="H64" s="184" t="s">
        <v>140</v>
      </c>
      <c r="I64" s="28" t="s">
        <v>141</v>
      </c>
      <c r="J64" s="184" t="s">
        <v>140</v>
      </c>
      <c r="K64" s="28" t="s">
        <v>141</v>
      </c>
      <c r="L64" s="258" t="s">
        <v>140</v>
      </c>
      <c r="M64" s="260" t="s">
        <v>141</v>
      </c>
    </row>
    <row r="65" spans="1:18" x14ac:dyDescent="0.25">
      <c r="A65" s="113" t="s">
        <v>22</v>
      </c>
      <c r="B65" s="255">
        <v>1.5216622552749173E-3</v>
      </c>
      <c r="C65" s="257">
        <v>1.2859117650210567E-3</v>
      </c>
      <c r="D65" s="255">
        <v>2.1515015688032273E-3</v>
      </c>
      <c r="E65" s="257">
        <v>3.2272523532048407E-3</v>
      </c>
      <c r="F65" s="255">
        <v>1.5057721264848587E-3</v>
      </c>
      <c r="G65" s="257">
        <v>4.1827003513468294E-3</v>
      </c>
      <c r="H65" s="255">
        <v>5.7768924302788842E-2</v>
      </c>
      <c r="I65" s="256">
        <v>1.1288180610889775E-2</v>
      </c>
      <c r="J65" s="255">
        <v>0</v>
      </c>
      <c r="K65" s="256">
        <v>6.7009157918248826E-4</v>
      </c>
      <c r="L65" s="255">
        <v>2.2502018310802687E-3</v>
      </c>
      <c r="M65" s="256">
        <v>1.7262998780424963E-3</v>
      </c>
    </row>
    <row r="66" spans="1:18" x14ac:dyDescent="0.25">
      <c r="A66" s="117" t="s">
        <v>23</v>
      </c>
      <c r="B66" s="255">
        <v>1.5559532356754788E-2</v>
      </c>
      <c r="C66" s="257">
        <v>1.24519122579539E-2</v>
      </c>
      <c r="D66" s="255">
        <v>2.3218287763334827E-2</v>
      </c>
      <c r="E66" s="257">
        <v>5.0291349170775435E-2</v>
      </c>
      <c r="F66" s="255">
        <v>5.1028944286431323E-2</v>
      </c>
      <c r="G66" s="257">
        <v>8.0140538731805253E-2</v>
      </c>
      <c r="H66" s="255">
        <v>0.30013280212483401</v>
      </c>
      <c r="I66" s="257">
        <v>2.1912350597609563E-2</v>
      </c>
      <c r="J66" s="255">
        <v>8.9345543890998434E-4</v>
      </c>
      <c r="K66" s="257">
        <v>3.3504578959124413E-3</v>
      </c>
      <c r="L66" s="255">
        <v>2.1230911932940549E-2</v>
      </c>
      <c r="M66" s="257">
        <v>1.9324252366147345E-2</v>
      </c>
    </row>
    <row r="67" spans="1:18" x14ac:dyDescent="0.25">
      <c r="A67" s="117" t="s">
        <v>24</v>
      </c>
      <c r="B67" s="255">
        <v>0.2032490703929532</v>
      </c>
      <c r="C67" s="257">
        <v>0.11873251963694424</v>
      </c>
      <c r="D67" s="255">
        <v>0.25486329000448227</v>
      </c>
      <c r="E67" s="257">
        <v>0.16978933213805469</v>
      </c>
      <c r="F67" s="255">
        <v>0.13535218336958341</v>
      </c>
      <c r="G67" s="257">
        <v>0.16814455412414256</v>
      </c>
      <c r="H67" s="255">
        <v>0.44023904382470119</v>
      </c>
      <c r="I67" s="257">
        <v>2.0584329349269587E-2</v>
      </c>
      <c r="J67" s="255">
        <v>4.6012955103864196E-2</v>
      </c>
      <c r="K67" s="257">
        <v>0.19432655796292159</v>
      </c>
      <c r="L67" s="255">
        <v>0.20172801758936393</v>
      </c>
      <c r="M67" s="257">
        <v>0.12779772231478778</v>
      </c>
    </row>
    <row r="68" spans="1:18" x14ac:dyDescent="0.25">
      <c r="A68" s="117" t="s">
        <v>25</v>
      </c>
      <c r="B68" s="255">
        <v>0.13305971988555385</v>
      </c>
      <c r="C68" s="257">
        <v>9.3442921591530129E-2</v>
      </c>
      <c r="D68" s="255">
        <v>0.13778574630210669</v>
      </c>
      <c r="E68" s="257">
        <v>9.4935006723442406E-2</v>
      </c>
      <c r="F68" s="255">
        <v>9.6202108080977081E-2</v>
      </c>
      <c r="G68" s="257">
        <v>0.22302158273381295</v>
      </c>
      <c r="H68" s="255">
        <v>0.11022576361221779</v>
      </c>
      <c r="I68" s="257">
        <v>3.3200531208499337E-3</v>
      </c>
      <c r="J68" s="255">
        <v>6.7232521777976326E-2</v>
      </c>
      <c r="K68" s="257">
        <v>0.44985481349117712</v>
      </c>
      <c r="L68" s="255">
        <v>0.12879399488122026</v>
      </c>
      <c r="M68" s="257">
        <v>0.11277633680883591</v>
      </c>
    </row>
    <row r="69" spans="1:18" x14ac:dyDescent="0.25">
      <c r="A69" s="117" t="s">
        <v>26</v>
      </c>
      <c r="B69" s="255">
        <v>0.11650360591090775</v>
      </c>
      <c r="C69" s="257">
        <v>9.1503338012623364E-2</v>
      </c>
      <c r="D69" s="255">
        <v>9.3769610040340651E-2</v>
      </c>
      <c r="E69" s="257">
        <v>6.7951591214701929E-2</v>
      </c>
      <c r="F69" s="255">
        <v>5.8557804918855615E-2</v>
      </c>
      <c r="G69" s="257">
        <v>0.14455412414254643</v>
      </c>
      <c r="H69" s="255">
        <v>2.8552456839309428E-2</v>
      </c>
      <c r="I69" s="257">
        <v>1.9920318725099601E-3</v>
      </c>
      <c r="J69" s="255">
        <v>2.4123296850569579E-2</v>
      </c>
      <c r="K69" s="257">
        <v>0.2048246593701139</v>
      </c>
      <c r="L69" s="255">
        <v>0.10666128450452617</v>
      </c>
      <c r="M69" s="257">
        <v>9.5169795764123877E-2</v>
      </c>
    </row>
    <row r="70" spans="1:18" x14ac:dyDescent="0.25">
      <c r="A70" s="117" t="s">
        <v>27</v>
      </c>
      <c r="B70" s="267">
        <v>0.1193647595880796</v>
      </c>
      <c r="C70" s="268">
        <v>9.3325046346403193E-2</v>
      </c>
      <c r="D70" s="267">
        <v>6.2214253697893324E-2</v>
      </c>
      <c r="E70" s="268">
        <v>3.9802779022859704E-2</v>
      </c>
      <c r="F70" s="267">
        <v>1.3719257152417601E-2</v>
      </c>
      <c r="G70" s="268">
        <v>2.359042998159612E-2</v>
      </c>
      <c r="H70" s="267">
        <v>3.9840637450199202E-3</v>
      </c>
      <c r="I70" s="268">
        <v>0</v>
      </c>
      <c r="J70" s="267">
        <v>1.3401831583649765E-3</v>
      </c>
      <c r="K70" s="268">
        <v>7.3710073710073713E-3</v>
      </c>
      <c r="L70" s="267">
        <v>0.10243571465379528</v>
      </c>
      <c r="M70" s="268">
        <v>8.0105467475136125E-2</v>
      </c>
    </row>
    <row r="71" spans="1:18" x14ac:dyDescent="0.25">
      <c r="A71" s="209" t="s">
        <v>39</v>
      </c>
      <c r="B71" s="269">
        <v>0.58925835038952412</v>
      </c>
      <c r="C71" s="270">
        <v>0.41074164961047588</v>
      </c>
      <c r="D71" s="269">
        <v>0.57400268937696097</v>
      </c>
      <c r="E71" s="270">
        <v>0.42599731062303897</v>
      </c>
      <c r="F71" s="269">
        <v>0.3563660699347499</v>
      </c>
      <c r="G71" s="270">
        <v>0.64363393006525016</v>
      </c>
      <c r="H71" s="269">
        <v>0.94090305444887123</v>
      </c>
      <c r="I71" s="270">
        <v>5.9096945551128821E-2</v>
      </c>
      <c r="J71" s="271">
        <v>0.13960241232968507</v>
      </c>
      <c r="K71" s="272">
        <v>0.86039758767031493</v>
      </c>
      <c r="L71" s="271">
        <v>0.56310012539292642</v>
      </c>
      <c r="M71" s="273">
        <v>0.43689987460707352</v>
      </c>
    </row>
    <row r="73" spans="1:18" x14ac:dyDescent="0.25">
      <c r="A73" s="3"/>
      <c r="B73" s="3"/>
      <c r="C73" s="3"/>
      <c r="D73" s="3"/>
      <c r="E73" s="3"/>
      <c r="F73" s="3"/>
      <c r="G73" s="3"/>
      <c r="H73" s="3"/>
      <c r="I73" s="6"/>
      <c r="J73" s="6"/>
      <c r="K73" s="6"/>
      <c r="L73" s="6"/>
      <c r="M73" s="3"/>
      <c r="N73" s="3"/>
      <c r="O73" s="3"/>
      <c r="P73" s="3"/>
      <c r="Q73" s="3"/>
      <c r="R73" s="3"/>
    </row>
    <row r="74" spans="1:18" x14ac:dyDescent="0.25">
      <c r="A74" s="3"/>
      <c r="B74" s="3"/>
      <c r="C74" s="3"/>
      <c r="D74" s="3"/>
      <c r="E74" s="3"/>
      <c r="F74" s="3"/>
      <c r="G74" s="3"/>
      <c r="H74" s="3"/>
      <c r="I74" s="6"/>
      <c r="J74" s="6"/>
      <c r="K74" s="6"/>
      <c r="L74" s="6"/>
      <c r="M74" s="3"/>
      <c r="N74" s="3"/>
      <c r="O74" s="3"/>
      <c r="P74" s="3"/>
      <c r="Q74" s="3"/>
      <c r="R74" s="3"/>
    </row>
    <row r="75" spans="1:18" x14ac:dyDescent="0.25">
      <c r="A75" s="3"/>
      <c r="B75" s="3"/>
      <c r="C75" s="3"/>
      <c r="D75" s="3"/>
      <c r="E75" s="3"/>
      <c r="F75" s="3"/>
      <c r="G75" s="3"/>
      <c r="H75" s="3"/>
      <c r="I75" s="6"/>
      <c r="J75" s="6"/>
      <c r="K75" s="6"/>
      <c r="L75" s="6"/>
      <c r="M75" s="3"/>
      <c r="N75" s="3"/>
      <c r="O75" s="3"/>
      <c r="P75" s="3"/>
      <c r="Q75" s="3"/>
      <c r="R75" s="3"/>
    </row>
    <row r="76" spans="1:18" x14ac:dyDescent="0.25">
      <c r="A76" s="3"/>
      <c r="B76" s="3"/>
      <c r="C76" s="3"/>
      <c r="D76" s="3"/>
      <c r="E76" s="3"/>
      <c r="F76" s="3"/>
      <c r="G76" s="3"/>
      <c r="H76" s="3"/>
      <c r="I76" s="6"/>
      <c r="J76" s="6"/>
      <c r="K76" s="6"/>
      <c r="L76" s="6"/>
      <c r="M76" s="3"/>
      <c r="N76" s="3"/>
      <c r="O76" s="3"/>
      <c r="P76" s="3"/>
      <c r="Q76" s="3"/>
      <c r="R76" s="3"/>
    </row>
    <row r="77" spans="1:18" x14ac:dyDescent="0.25">
      <c r="A77" s="3"/>
      <c r="B77" s="3"/>
      <c r="C77" s="3"/>
      <c r="D77" s="3"/>
      <c r="E77" s="3"/>
      <c r="F77" s="3"/>
      <c r="G77" s="3"/>
      <c r="H77" s="3"/>
      <c r="I77" s="6"/>
      <c r="J77" s="6"/>
      <c r="K77" s="6"/>
      <c r="L77" s="6"/>
      <c r="M77" s="3"/>
      <c r="N77" s="3"/>
      <c r="O77" s="3"/>
      <c r="P77" s="3"/>
      <c r="Q77" s="3"/>
      <c r="R77" s="3"/>
    </row>
    <row r="78" spans="1:18" x14ac:dyDescent="0.25">
      <c r="A78" s="3"/>
      <c r="B78" s="3"/>
      <c r="C78" s="3"/>
      <c r="D78" s="3"/>
      <c r="E78" s="3"/>
      <c r="F78" s="3"/>
      <c r="G78" s="3"/>
      <c r="H78" s="3"/>
      <c r="I78" s="6"/>
      <c r="J78" s="6"/>
      <c r="K78" s="6"/>
      <c r="L78" s="6"/>
      <c r="M78" s="3"/>
      <c r="N78" s="3"/>
      <c r="O78" s="3"/>
      <c r="P78" s="3"/>
      <c r="Q78" s="3"/>
      <c r="R78" s="3"/>
    </row>
    <row r="79" spans="1:18" x14ac:dyDescent="0.25">
      <c r="A79" s="3"/>
      <c r="B79" s="3"/>
      <c r="C79" s="3"/>
      <c r="D79" s="3"/>
      <c r="E79" s="3"/>
      <c r="F79" s="3"/>
      <c r="G79" s="3"/>
      <c r="H79" s="3"/>
      <c r="I79" s="3"/>
      <c r="J79" s="3"/>
      <c r="K79" s="3"/>
      <c r="L79" s="3"/>
      <c r="M79" s="3"/>
      <c r="N79" s="3"/>
      <c r="O79" s="3"/>
      <c r="P79" s="3"/>
      <c r="Q79" s="3"/>
      <c r="R79" s="3"/>
    </row>
    <row r="80" spans="1:18" x14ac:dyDescent="0.25">
      <c r="A80" s="3"/>
      <c r="B80" s="3"/>
      <c r="C80" s="3"/>
      <c r="D80" s="3"/>
      <c r="E80" s="3"/>
      <c r="F80" s="3"/>
      <c r="G80" s="3"/>
      <c r="H80" s="3"/>
      <c r="I80" s="3"/>
      <c r="J80" s="3"/>
      <c r="K80" s="3"/>
      <c r="L80" s="3"/>
      <c r="M80" s="3"/>
      <c r="N80" s="3"/>
      <c r="O80" s="3"/>
      <c r="P80" s="3"/>
      <c r="Q80" s="3"/>
      <c r="R80" s="3"/>
    </row>
    <row r="81" spans="1:18" x14ac:dyDescent="0.25">
      <c r="A81" s="3"/>
      <c r="B81" s="3"/>
      <c r="C81" s="3"/>
      <c r="D81" s="3"/>
      <c r="E81" s="3"/>
      <c r="F81" s="3"/>
      <c r="G81" s="3"/>
      <c r="H81" s="3"/>
      <c r="I81" s="3"/>
      <c r="J81" s="3"/>
      <c r="K81" s="3"/>
      <c r="L81" s="3"/>
      <c r="M81" s="3"/>
      <c r="N81" s="3"/>
      <c r="O81" s="3"/>
      <c r="P81" s="3"/>
      <c r="Q81" s="3"/>
      <c r="R81" s="3"/>
    </row>
    <row r="82" spans="1:18" x14ac:dyDescent="0.25">
      <c r="A82" s="3"/>
      <c r="B82" s="3"/>
      <c r="C82" s="3"/>
      <c r="D82" s="3"/>
      <c r="E82" s="3"/>
      <c r="F82" s="3"/>
      <c r="G82" s="3"/>
      <c r="H82" s="3"/>
      <c r="I82" s="3"/>
      <c r="J82" s="3"/>
      <c r="K82" s="3"/>
      <c r="L82" s="3"/>
      <c r="M82" s="3"/>
      <c r="N82" s="3"/>
      <c r="O82" s="3"/>
      <c r="P82" s="3"/>
      <c r="Q82" s="3"/>
      <c r="R82" s="3"/>
    </row>
    <row r="83" spans="1:18" x14ac:dyDescent="0.25">
      <c r="A83" s="3"/>
      <c r="B83" s="3"/>
      <c r="C83" s="3"/>
      <c r="D83" s="3"/>
      <c r="E83" s="3"/>
      <c r="F83" s="3"/>
      <c r="G83" s="3"/>
      <c r="H83" s="3"/>
      <c r="I83" s="3"/>
      <c r="J83" s="3"/>
      <c r="K83" s="3"/>
      <c r="L83" s="3"/>
      <c r="M83" s="3"/>
      <c r="N83" s="3"/>
      <c r="O83" s="3"/>
      <c r="P83" s="3"/>
      <c r="Q83" s="3"/>
      <c r="R83" s="3"/>
    </row>
    <row r="84" spans="1:18" x14ac:dyDescent="0.25">
      <c r="A84" s="3"/>
      <c r="B84" s="3"/>
      <c r="C84" s="3"/>
      <c r="D84" s="3"/>
      <c r="E84" s="3"/>
      <c r="F84" s="3"/>
      <c r="G84" s="3"/>
      <c r="H84" s="3"/>
      <c r="I84" s="3"/>
      <c r="J84" s="3"/>
      <c r="K84" s="3"/>
      <c r="L84" s="3"/>
      <c r="M84" s="3"/>
      <c r="N84" s="3"/>
      <c r="O84" s="3"/>
      <c r="P84" s="3"/>
      <c r="Q84" s="3"/>
      <c r="R84" s="3"/>
    </row>
    <row r="85" spans="1:18" x14ac:dyDescent="0.25">
      <c r="A85" s="3"/>
      <c r="B85" s="3"/>
      <c r="C85" s="3"/>
      <c r="D85" s="3"/>
      <c r="E85" s="3"/>
      <c r="F85" s="3"/>
      <c r="G85" s="3"/>
      <c r="H85" s="3"/>
      <c r="I85" s="3"/>
      <c r="J85" s="3"/>
      <c r="K85" s="3"/>
      <c r="L85" s="3"/>
      <c r="M85" s="3"/>
      <c r="N85" s="3"/>
      <c r="O85" s="3"/>
      <c r="P85" s="3"/>
      <c r="Q85" s="3"/>
      <c r="R85" s="3"/>
    </row>
    <row r="86" spans="1:18" x14ac:dyDescent="0.25">
      <c r="A86" s="317"/>
      <c r="B86" s="317"/>
      <c r="C86" s="317"/>
      <c r="D86" s="317"/>
      <c r="E86" s="317"/>
      <c r="F86" s="317"/>
      <c r="G86" s="317"/>
      <c r="H86" s="317"/>
      <c r="I86" s="317"/>
      <c r="J86" s="3"/>
      <c r="K86" s="3"/>
      <c r="L86" s="3"/>
      <c r="M86" s="3"/>
      <c r="N86" s="3"/>
      <c r="O86" s="3"/>
      <c r="P86" s="3"/>
      <c r="Q86" s="3"/>
      <c r="R86" s="3"/>
    </row>
    <row r="87" spans="1:18" x14ac:dyDescent="0.25">
      <c r="A87" s="142"/>
      <c r="B87" s="141"/>
      <c r="C87" s="3"/>
      <c r="D87" s="3"/>
      <c r="E87" s="3"/>
      <c r="F87" s="3"/>
      <c r="G87" s="3"/>
      <c r="H87" s="3"/>
      <c r="I87" s="3"/>
      <c r="J87" s="3"/>
      <c r="K87" s="3"/>
      <c r="L87" s="3"/>
      <c r="M87" s="3"/>
      <c r="N87" s="3"/>
      <c r="O87" s="3"/>
      <c r="P87" s="3"/>
      <c r="Q87" s="3"/>
      <c r="R87" s="3"/>
    </row>
    <row r="88" spans="1:18" x14ac:dyDescent="0.25">
      <c r="A88" s="142"/>
      <c r="B88" s="141"/>
      <c r="C88" s="3"/>
      <c r="D88" s="3"/>
      <c r="E88" s="3"/>
      <c r="F88" s="3"/>
      <c r="G88" s="3"/>
      <c r="H88" s="3"/>
      <c r="I88" s="3"/>
      <c r="J88" s="3"/>
      <c r="K88" s="3"/>
      <c r="L88" s="3"/>
      <c r="M88" s="3"/>
      <c r="N88" s="3"/>
      <c r="O88" s="3"/>
      <c r="P88" s="3"/>
      <c r="Q88" s="3"/>
      <c r="R88" s="3"/>
    </row>
  </sheetData>
  <mergeCells count="12">
    <mergeCell ref="J63:K63"/>
    <mergeCell ref="L63:M63"/>
    <mergeCell ref="A86:I86"/>
    <mergeCell ref="A30:I30"/>
    <mergeCell ref="B32:G32"/>
    <mergeCell ref="B33:D33"/>
    <mergeCell ref="E33:G33"/>
    <mergeCell ref="B47:F47"/>
    <mergeCell ref="B63:C63"/>
    <mergeCell ref="D63:E63"/>
    <mergeCell ref="F63:G63"/>
    <mergeCell ref="H63:I6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61"/>
  <sheetViews>
    <sheetView showGridLines="0" workbookViewId="0">
      <selection activeCell="Q41" sqref="Q41"/>
    </sheetView>
  </sheetViews>
  <sheetFormatPr baseColWidth="10" defaultRowHeight="15" x14ac:dyDescent="0.25"/>
  <cols>
    <col min="1" max="1" width="29.28515625" customWidth="1"/>
    <col min="4" max="4" width="10.85546875" customWidth="1"/>
    <col min="6" max="6" width="18.5703125" customWidth="1"/>
    <col min="7" max="7" width="10.42578125" customWidth="1"/>
  </cols>
  <sheetData>
    <row r="1" spans="1:8" x14ac:dyDescent="0.25">
      <c r="A1" s="2" t="s">
        <v>123</v>
      </c>
    </row>
    <row r="2" spans="1:8" x14ac:dyDescent="0.25">
      <c r="A2" s="10"/>
    </row>
    <row r="3" spans="1:8" x14ac:dyDescent="0.25">
      <c r="A3" s="10" t="s">
        <v>121</v>
      </c>
    </row>
    <row r="4" spans="1:8" x14ac:dyDescent="0.25">
      <c r="A4" s="92"/>
      <c r="B4" s="328" t="s">
        <v>119</v>
      </c>
      <c r="C4" s="328"/>
      <c r="D4" s="328"/>
      <c r="E4" s="328"/>
      <c r="F4" s="328"/>
      <c r="G4" s="328"/>
      <c r="H4" s="1"/>
    </row>
    <row r="5" spans="1:8" ht="27" customHeight="1" x14ac:dyDescent="0.25">
      <c r="A5" s="92"/>
      <c r="B5" s="325" t="s">
        <v>87</v>
      </c>
      <c r="C5" s="325"/>
      <c r="D5" s="344"/>
      <c r="E5" s="332" t="s">
        <v>1</v>
      </c>
      <c r="F5" s="328"/>
      <c r="G5" s="328"/>
      <c r="H5" s="1"/>
    </row>
    <row r="6" spans="1:8" ht="25.5" x14ac:dyDescent="0.25">
      <c r="A6" s="92"/>
      <c r="B6" s="185">
        <v>2019</v>
      </c>
      <c r="C6" s="185">
        <v>2020</v>
      </c>
      <c r="D6" s="184" t="s">
        <v>86</v>
      </c>
      <c r="E6" s="186">
        <v>2019</v>
      </c>
      <c r="F6" s="185">
        <v>2020</v>
      </c>
      <c r="G6" s="184" t="s">
        <v>86</v>
      </c>
      <c r="H6" s="1"/>
    </row>
    <row r="7" spans="1:8" x14ac:dyDescent="0.25">
      <c r="A7" s="198" t="s">
        <v>8</v>
      </c>
      <c r="B7" s="193">
        <v>0.44521200571700809</v>
      </c>
      <c r="C7" s="193">
        <v>0.42054409005628518</v>
      </c>
      <c r="D7" s="203">
        <v>-2.4667915660722906</v>
      </c>
      <c r="E7" s="200">
        <v>0.81797995577924898</v>
      </c>
      <c r="F7" s="200">
        <v>0.81727370180834369</v>
      </c>
      <c r="G7" s="205">
        <v>-7.0625397090529063E-2</v>
      </c>
    </row>
    <row r="8" spans="1:8" x14ac:dyDescent="0.25">
      <c r="A8" s="56" t="s">
        <v>9</v>
      </c>
      <c r="B8" s="193">
        <v>0.32134349690328728</v>
      </c>
      <c r="C8" s="193">
        <v>0.3378986866791745</v>
      </c>
      <c r="D8" s="204">
        <v>1.6555189775887214</v>
      </c>
      <c r="E8" s="200">
        <v>8.0463498982670759E-2</v>
      </c>
      <c r="F8" s="200">
        <v>8.4119246034278131E-2</v>
      </c>
      <c r="G8" s="206">
        <v>0.3655747051607372</v>
      </c>
    </row>
    <row r="9" spans="1:8" x14ac:dyDescent="0.25">
      <c r="A9" s="56" t="s">
        <v>10</v>
      </c>
      <c r="B9" s="193">
        <v>0.10020644751468953</v>
      </c>
      <c r="C9" s="193">
        <v>0.10872420262664165</v>
      </c>
      <c r="D9" s="204">
        <v>0.85177551119521167</v>
      </c>
      <c r="E9" s="200">
        <v>3.7978191988610951E-2</v>
      </c>
      <c r="F9" s="200">
        <v>3.9319031636442528E-2</v>
      </c>
      <c r="G9" s="206">
        <v>0.13408396478315765</v>
      </c>
    </row>
    <row r="10" spans="1:8" x14ac:dyDescent="0.25">
      <c r="A10" s="56" t="s">
        <v>11</v>
      </c>
      <c r="B10" s="193">
        <v>6.169604573606479E-2</v>
      </c>
      <c r="C10" s="193">
        <v>6.8949343339587243E-2</v>
      </c>
      <c r="D10" s="204">
        <v>0.72532976035224528</v>
      </c>
      <c r="E10" s="200">
        <v>3.0176568041373489E-2</v>
      </c>
      <c r="F10" s="200">
        <v>2.8158858586760933E-2</v>
      </c>
      <c r="G10" s="206">
        <v>-0.20177094546125554</v>
      </c>
    </row>
    <row r="11" spans="1:8" x14ac:dyDescent="0.25">
      <c r="A11" s="56" t="s">
        <v>12</v>
      </c>
      <c r="B11" s="193">
        <v>4.1289502937906938E-2</v>
      </c>
      <c r="C11" s="193">
        <v>3.4146341463414637E-2</v>
      </c>
      <c r="D11" s="204">
        <v>-0.71431614744923011</v>
      </c>
      <c r="E11" s="200">
        <v>1.0573294949889449E-2</v>
      </c>
      <c r="F11" s="200">
        <v>9.214002220549012E-3</v>
      </c>
      <c r="G11" s="206">
        <v>-0.13592927293404367</v>
      </c>
    </row>
    <row r="12" spans="1:8" x14ac:dyDescent="0.25">
      <c r="A12" s="56" t="s">
        <v>13</v>
      </c>
      <c r="B12" s="193">
        <v>2.1200571700809908E-2</v>
      </c>
      <c r="C12" s="193">
        <v>2.1857410881801126E-2</v>
      </c>
      <c r="D12" s="204">
        <v>6.5683918099121788E-2</v>
      </c>
      <c r="E12" s="200">
        <v>1.4189065757894538E-2</v>
      </c>
      <c r="F12" s="200">
        <v>1.3460483160836662E-2</v>
      </c>
      <c r="G12" s="206">
        <v>-7.2858259705787548E-2</v>
      </c>
    </row>
    <row r="13" spans="1:8" x14ac:dyDescent="0.25">
      <c r="A13" s="56" t="s">
        <v>14</v>
      </c>
      <c r="B13" s="193">
        <v>8.7343179291726226E-3</v>
      </c>
      <c r="C13" s="193">
        <v>7.6923076923076927E-3</v>
      </c>
      <c r="D13" s="204">
        <v>-0.10420102368649299</v>
      </c>
      <c r="E13" s="200">
        <v>8.4945416979004592E-3</v>
      </c>
      <c r="F13" s="200">
        <v>8.2919639096976742E-3</v>
      </c>
      <c r="G13" s="206">
        <v>-2.0257778820278495E-2</v>
      </c>
    </row>
    <row r="14" spans="1:8" x14ac:dyDescent="0.25">
      <c r="A14" s="201" t="s">
        <v>15</v>
      </c>
      <c r="B14" s="193">
        <v>3.1761156106082262E-4</v>
      </c>
      <c r="C14" s="193">
        <v>1.876172607879925E-4</v>
      </c>
      <c r="D14" s="204">
        <v>-1.2999430027283012E-2</v>
      </c>
      <c r="E14" s="200">
        <v>1.4488280241135377E-4</v>
      </c>
      <c r="F14" s="200">
        <v>1.6271264309141261E-4</v>
      </c>
      <c r="G14" s="207">
        <v>1.7829840680058846E-3</v>
      </c>
    </row>
    <row r="15" spans="1:8" x14ac:dyDescent="0.25">
      <c r="A15" s="92" t="s">
        <v>16</v>
      </c>
      <c r="B15" s="103">
        <v>12594</v>
      </c>
      <c r="C15" s="103">
        <v>10660</v>
      </c>
      <c r="D15" s="104"/>
      <c r="E15" s="105">
        <v>317498</v>
      </c>
      <c r="F15" s="103">
        <v>313436</v>
      </c>
      <c r="G15" s="104"/>
    </row>
    <row r="18" spans="1:6" x14ac:dyDescent="0.25">
      <c r="A18" s="10" t="s">
        <v>122</v>
      </c>
    </row>
    <row r="19" spans="1:6" x14ac:dyDescent="0.25">
      <c r="A19" s="92"/>
      <c r="B19" s="325" t="s">
        <v>119</v>
      </c>
      <c r="C19" s="325"/>
      <c r="D19" s="325"/>
      <c r="E19" s="325"/>
      <c r="F19" s="325"/>
    </row>
    <row r="20" spans="1:6" ht="38.25" x14ac:dyDescent="0.25">
      <c r="A20" s="92"/>
      <c r="B20" s="184" t="s">
        <v>3</v>
      </c>
      <c r="C20" s="184" t="s">
        <v>2</v>
      </c>
      <c r="D20" s="184" t="s">
        <v>43</v>
      </c>
      <c r="E20" s="184" t="s">
        <v>4</v>
      </c>
      <c r="F20" s="184" t="s">
        <v>60</v>
      </c>
    </row>
    <row r="21" spans="1:6" x14ac:dyDescent="0.25">
      <c r="A21" s="198" t="s">
        <v>8</v>
      </c>
      <c r="B21" s="193">
        <v>0.15074155117918794</v>
      </c>
      <c r="C21" s="193">
        <v>0.2951622780159216</v>
      </c>
      <c r="D21" s="193">
        <v>0.71366120218579232</v>
      </c>
      <c r="E21" s="193">
        <v>0.58921933085501854</v>
      </c>
      <c r="F21" s="197">
        <v>0.67749846719803797</v>
      </c>
    </row>
    <row r="22" spans="1:6" x14ac:dyDescent="0.25">
      <c r="A22" s="208" t="s">
        <v>9</v>
      </c>
      <c r="B22" s="193">
        <v>0.5448577680525164</v>
      </c>
      <c r="C22" s="193">
        <v>0.53459889773423153</v>
      </c>
      <c r="D22" s="193">
        <v>9.94535519125683E-2</v>
      </c>
      <c r="E22" s="193">
        <v>0.13011152416356878</v>
      </c>
      <c r="F22" s="193">
        <v>8.8902513795217658E-2</v>
      </c>
    </row>
    <row r="23" spans="1:6" x14ac:dyDescent="0.25">
      <c r="A23" s="208" t="s">
        <v>10</v>
      </c>
      <c r="B23" s="193">
        <v>8.3394116216873329E-2</v>
      </c>
      <c r="C23" s="193">
        <v>0.11512553582363748</v>
      </c>
      <c r="D23" s="193">
        <v>0.10382513661202186</v>
      </c>
      <c r="E23" s="193">
        <v>0.13011152416356878</v>
      </c>
      <c r="F23" s="193">
        <v>0.16738197424892703</v>
      </c>
    </row>
    <row r="24" spans="1:6" x14ac:dyDescent="0.25">
      <c r="A24" s="208" t="s">
        <v>11</v>
      </c>
      <c r="B24" s="193">
        <v>0.12424021395575006</v>
      </c>
      <c r="C24" s="193">
        <v>3.4292712798530314E-2</v>
      </c>
      <c r="D24" s="193">
        <v>2.9143897996357013E-2</v>
      </c>
      <c r="E24" s="193">
        <v>5.204460966542751E-2</v>
      </c>
      <c r="F24" s="193">
        <v>3.6787247087676271E-2</v>
      </c>
    </row>
    <row r="25" spans="1:6" x14ac:dyDescent="0.25">
      <c r="A25" s="208" t="s">
        <v>12</v>
      </c>
      <c r="B25" s="193">
        <v>7.0751276440554345E-2</v>
      </c>
      <c r="C25" s="193">
        <v>9.1855480710349054E-3</v>
      </c>
      <c r="D25" s="193">
        <v>1.6029143897996357E-2</v>
      </c>
      <c r="E25" s="193">
        <v>1.3011152416356878E-2</v>
      </c>
      <c r="F25" s="193">
        <v>4.2918454935622317E-3</v>
      </c>
    </row>
    <row r="26" spans="1:6" x14ac:dyDescent="0.25">
      <c r="A26" s="208" t="s">
        <v>13</v>
      </c>
      <c r="B26" s="193">
        <v>1.7019207391198637E-2</v>
      </c>
      <c r="C26" s="193">
        <v>9.7979179424372322E-3</v>
      </c>
      <c r="D26" s="193">
        <v>2.8779599271402549E-2</v>
      </c>
      <c r="E26" s="193">
        <v>7.9925650557620811E-2</v>
      </c>
      <c r="F26" s="193">
        <v>1.5328019619865114E-2</v>
      </c>
    </row>
    <row r="27" spans="1:6" x14ac:dyDescent="0.25">
      <c r="A27" s="208" t="s">
        <v>14</v>
      </c>
      <c r="B27" s="193">
        <v>8.7527352297592995E-3</v>
      </c>
      <c r="C27" s="193">
        <v>1.837109614206981E-3</v>
      </c>
      <c r="D27" s="193">
        <v>8.7431693989071038E-3</v>
      </c>
      <c r="E27" s="193">
        <v>5.5762081784386614E-3</v>
      </c>
      <c r="F27" s="193">
        <v>9.8099325567136721E-3</v>
      </c>
    </row>
    <row r="28" spans="1:6" x14ac:dyDescent="0.25">
      <c r="A28" s="208" t="s">
        <v>15</v>
      </c>
      <c r="B28" s="212">
        <v>2.4313153415998054E-4</v>
      </c>
      <c r="C28" s="212">
        <v>0</v>
      </c>
      <c r="D28" s="212">
        <v>3.6429872495446266E-4</v>
      </c>
      <c r="E28" s="212">
        <v>0</v>
      </c>
      <c r="F28" s="212">
        <v>0</v>
      </c>
    </row>
    <row r="29" spans="1:6" x14ac:dyDescent="0.25">
      <c r="A29" s="213" t="s">
        <v>16</v>
      </c>
      <c r="B29" s="211">
        <v>4113</v>
      </c>
      <c r="C29" s="211">
        <v>1633</v>
      </c>
      <c r="D29" s="211">
        <v>2745</v>
      </c>
      <c r="E29" s="184">
        <v>538</v>
      </c>
      <c r="F29" s="211">
        <v>1631</v>
      </c>
    </row>
    <row r="32" spans="1:6" x14ac:dyDescent="0.25">
      <c r="A32" s="10" t="s">
        <v>138</v>
      </c>
    </row>
    <row r="34" spans="1:18" x14ac:dyDescent="0.25">
      <c r="A34" s="223" t="s">
        <v>119</v>
      </c>
      <c r="B34" s="248"/>
      <c r="C34" s="248"/>
    </row>
    <row r="35" spans="1:18" ht="38.25" customHeight="1" x14ac:dyDescent="0.25">
      <c r="A35" s="225"/>
      <c r="B35" s="332" t="s">
        <v>3</v>
      </c>
      <c r="C35" s="329"/>
      <c r="D35" s="343" t="s">
        <v>139</v>
      </c>
      <c r="E35" s="344"/>
      <c r="F35" s="343" t="s">
        <v>43</v>
      </c>
      <c r="G35" s="344"/>
      <c r="H35" s="343" t="s">
        <v>4</v>
      </c>
      <c r="I35" s="344"/>
      <c r="J35" s="343" t="s">
        <v>60</v>
      </c>
      <c r="K35" s="344"/>
      <c r="L35" s="343" t="s">
        <v>54</v>
      </c>
      <c r="M35" s="326"/>
      <c r="N35" s="325" t="s">
        <v>143</v>
      </c>
      <c r="O35" s="344"/>
    </row>
    <row r="36" spans="1:18" x14ac:dyDescent="0.25">
      <c r="A36" s="209"/>
      <c r="B36" s="184" t="s">
        <v>106</v>
      </c>
      <c r="C36" s="28" t="s">
        <v>53</v>
      </c>
      <c r="D36" s="184" t="s">
        <v>106</v>
      </c>
      <c r="E36" s="28" t="s">
        <v>53</v>
      </c>
      <c r="F36" s="184" t="s">
        <v>106</v>
      </c>
      <c r="G36" s="28" t="s">
        <v>53</v>
      </c>
      <c r="H36" s="184" t="s">
        <v>106</v>
      </c>
      <c r="I36" s="28" t="s">
        <v>53</v>
      </c>
      <c r="J36" s="184" t="s">
        <v>106</v>
      </c>
      <c r="K36" s="28" t="s">
        <v>53</v>
      </c>
      <c r="L36" s="258" t="s">
        <v>106</v>
      </c>
      <c r="M36" s="259" t="s">
        <v>53</v>
      </c>
      <c r="N36" s="258" t="s">
        <v>144</v>
      </c>
      <c r="O36" s="260" t="s">
        <v>145</v>
      </c>
    </row>
    <row r="37" spans="1:18" x14ac:dyDescent="0.25">
      <c r="A37" s="113" t="s">
        <v>22</v>
      </c>
      <c r="B37" s="192">
        <v>1.4587892049598833E-3</v>
      </c>
      <c r="C37" s="249">
        <v>3.3552151714077313E-2</v>
      </c>
      <c r="D37" s="192">
        <v>1.224739742804654E-3</v>
      </c>
      <c r="E37" s="250">
        <v>3.6742192284139621E-3</v>
      </c>
      <c r="F37" s="192">
        <v>6.9216757741347905E-3</v>
      </c>
      <c r="G37" s="250">
        <v>3.6429872495446266E-4</v>
      </c>
      <c r="H37" s="192">
        <v>3.717472118959108E-2</v>
      </c>
      <c r="I37" s="250">
        <v>3.7174721189591076E-3</v>
      </c>
      <c r="J37" s="192">
        <v>2.452483139178418E-3</v>
      </c>
      <c r="K37" s="250">
        <v>4.2918454935622317E-3</v>
      </c>
      <c r="L37" s="192">
        <v>4.7842401500938084E-3</v>
      </c>
      <c r="M37" s="275">
        <v>1.4446529080675423E-2</v>
      </c>
      <c r="N37" s="192">
        <v>1.1376310506357351E-2</v>
      </c>
      <c r="O37" s="249">
        <v>2.4931196373644163E-2</v>
      </c>
    </row>
    <row r="38" spans="1:18" x14ac:dyDescent="0.25">
      <c r="A38" s="117" t="s">
        <v>23</v>
      </c>
      <c r="B38" s="192">
        <v>5.9080962800875277E-2</v>
      </c>
      <c r="C38" s="250">
        <v>0.39241429613420858</v>
      </c>
      <c r="D38" s="192">
        <v>0.17513778322106552</v>
      </c>
      <c r="E38" s="250">
        <v>0.43110838946723823</v>
      </c>
      <c r="F38" s="192">
        <v>0.22003642987249544</v>
      </c>
      <c r="G38" s="250">
        <v>5.7559198542805098E-2</v>
      </c>
      <c r="H38" s="192">
        <v>0.14684014869888476</v>
      </c>
      <c r="I38" s="250">
        <v>4.0892193308550186E-2</v>
      </c>
      <c r="J38" s="192">
        <v>0.11097486204782342</v>
      </c>
      <c r="K38" s="250">
        <v>4.6597179644389947E-2</v>
      </c>
      <c r="L38" s="192">
        <v>0.13067542213883676</v>
      </c>
      <c r="M38" s="276">
        <v>0.24146341463414633</v>
      </c>
      <c r="N38" s="192">
        <v>0.31072942226187822</v>
      </c>
      <c r="O38" s="250">
        <v>0.41670713938805243</v>
      </c>
    </row>
    <row r="39" spans="1:18" x14ac:dyDescent="0.25">
      <c r="A39" s="117" t="s">
        <v>24</v>
      </c>
      <c r="B39" s="192">
        <v>5.1300753707755893E-2</v>
      </c>
      <c r="C39" s="250">
        <v>0.28713834184293702</v>
      </c>
      <c r="D39" s="192">
        <v>9.6754439681567661E-2</v>
      </c>
      <c r="E39" s="250">
        <v>0.2290263319044703</v>
      </c>
      <c r="F39" s="192">
        <v>0.25100182149362477</v>
      </c>
      <c r="G39" s="250">
        <v>0.12021857923497267</v>
      </c>
      <c r="H39" s="192">
        <v>0.10408921933085502</v>
      </c>
      <c r="I39" s="250">
        <v>0.13382899628252787</v>
      </c>
      <c r="J39" s="192">
        <v>0.3402820355610055</v>
      </c>
      <c r="K39" s="250">
        <v>0.1630901287553648</v>
      </c>
      <c r="L39" s="192">
        <v>0.15656660412757975</v>
      </c>
      <c r="M39" s="276">
        <v>0.20853658536585365</v>
      </c>
      <c r="N39" s="192">
        <v>0.37229533794334158</v>
      </c>
      <c r="O39" s="250">
        <v>0.3598834385624089</v>
      </c>
    </row>
    <row r="40" spans="1:18" x14ac:dyDescent="0.25">
      <c r="A40" s="117" t="s">
        <v>25</v>
      </c>
      <c r="B40" s="192">
        <v>1.9450522732798445E-2</v>
      </c>
      <c r="C40" s="250">
        <v>0.11062484804279114</v>
      </c>
      <c r="D40" s="192">
        <v>1.7758726270667484E-2</v>
      </c>
      <c r="E40" s="250">
        <v>3.7966932026944275E-2</v>
      </c>
      <c r="F40" s="192">
        <v>0.1540983606557377</v>
      </c>
      <c r="G40" s="250">
        <v>7.613843351548269E-2</v>
      </c>
      <c r="H40" s="192">
        <v>0.1171003717472119</v>
      </c>
      <c r="I40" s="250">
        <v>0.16728624535315986</v>
      </c>
      <c r="J40" s="192">
        <v>0.15879828326180256</v>
      </c>
      <c r="K40" s="250">
        <v>8.7063151440833847E-2</v>
      </c>
      <c r="L40" s="192">
        <v>8.011257035647279E-2</v>
      </c>
      <c r="M40" s="276">
        <v>8.9868667917448408E-2</v>
      </c>
      <c r="N40" s="192">
        <v>0.19049743475351327</v>
      </c>
      <c r="O40" s="250">
        <v>0.15509146835033186</v>
      </c>
    </row>
    <row r="41" spans="1:18" x14ac:dyDescent="0.25">
      <c r="A41" s="117" t="s">
        <v>26</v>
      </c>
      <c r="B41" s="192">
        <v>1.6046681254558718E-2</v>
      </c>
      <c r="C41" s="250">
        <v>2.236810114271821E-2</v>
      </c>
      <c r="D41" s="192">
        <v>3.6742192284139621E-3</v>
      </c>
      <c r="E41" s="250">
        <v>3.0618493570116348E-3</v>
      </c>
      <c r="F41" s="192">
        <v>6.8488160291438976E-2</v>
      </c>
      <c r="G41" s="250">
        <v>2.8779599271402549E-2</v>
      </c>
      <c r="H41" s="192">
        <v>0.14312267657992564</v>
      </c>
      <c r="I41" s="250">
        <v>4.0892193308550186E-2</v>
      </c>
      <c r="J41" s="192">
        <v>5.2728387492335993E-2</v>
      </c>
      <c r="K41" s="250">
        <v>2.023298589822195E-2</v>
      </c>
      <c r="L41" s="192">
        <v>3.9681050656660416E-2</v>
      </c>
      <c r="M41" s="276">
        <v>2.1669793621013133E-2</v>
      </c>
      <c r="N41" s="192">
        <v>9.435645772919922E-2</v>
      </c>
      <c r="O41" s="250">
        <v>3.739679456046624E-2</v>
      </c>
    </row>
    <row r="42" spans="1:18" x14ac:dyDescent="0.25">
      <c r="A42" s="117" t="s">
        <v>27</v>
      </c>
      <c r="B42" s="210">
        <v>3.4038414782397277E-3</v>
      </c>
      <c r="C42" s="250">
        <v>3.1607099440797469E-3</v>
      </c>
      <c r="D42" s="210">
        <v>6.1236987140232701E-4</v>
      </c>
      <c r="E42" s="250">
        <v>0</v>
      </c>
      <c r="F42" s="210">
        <v>1.3114754098360656E-2</v>
      </c>
      <c r="G42" s="250">
        <v>3.2786885245901639E-3</v>
      </c>
      <c r="H42" s="210">
        <v>4.0892193308550186E-2</v>
      </c>
      <c r="I42" s="250">
        <v>2.4163568773234202E-2</v>
      </c>
      <c r="J42" s="210">
        <v>1.2262415695892091E-2</v>
      </c>
      <c r="K42" s="251">
        <v>1.226241569589209E-3</v>
      </c>
      <c r="L42" s="266">
        <v>8.7242026266416504E-3</v>
      </c>
      <c r="M42" s="277">
        <v>3.4709193245778614E-3</v>
      </c>
      <c r="N42" s="192">
        <v>2.0745036805710462E-2</v>
      </c>
      <c r="O42" s="251">
        <v>5.9899627650963246E-3</v>
      </c>
    </row>
    <row r="43" spans="1:18" x14ac:dyDescent="0.25">
      <c r="A43" s="209" t="s">
        <v>54</v>
      </c>
      <c r="B43" s="253">
        <v>0.15074155117918794</v>
      </c>
      <c r="C43" s="253">
        <v>0.84925844882081214</v>
      </c>
      <c r="D43" s="252">
        <v>0.29516227801592165</v>
      </c>
      <c r="E43" s="254">
        <v>0.70483772198407835</v>
      </c>
      <c r="F43" s="253">
        <v>0.71366120218579232</v>
      </c>
      <c r="G43" s="253">
        <v>0.28633879781420768</v>
      </c>
      <c r="H43" s="252">
        <v>0.58921933085501854</v>
      </c>
      <c r="I43" s="254">
        <v>0.41078066914498146</v>
      </c>
      <c r="J43" s="253">
        <v>0.67749846719803797</v>
      </c>
      <c r="K43" s="254">
        <v>0.32250153280196198</v>
      </c>
      <c r="L43" s="264">
        <v>0.42054409005628512</v>
      </c>
      <c r="M43" s="278">
        <v>0.57945590994371488</v>
      </c>
      <c r="N43" s="274">
        <v>1</v>
      </c>
      <c r="O43" s="265">
        <v>1</v>
      </c>
    </row>
    <row r="45" spans="1:18" x14ac:dyDescent="0.25">
      <c r="A45" s="3"/>
      <c r="B45" s="3"/>
      <c r="C45" s="3"/>
      <c r="D45" s="3"/>
      <c r="E45" s="3"/>
      <c r="F45" s="3"/>
      <c r="G45" s="3"/>
      <c r="H45" s="3"/>
      <c r="I45" s="6"/>
      <c r="J45" s="6"/>
      <c r="K45" s="6"/>
      <c r="L45" s="6"/>
      <c r="M45" s="3"/>
      <c r="N45" s="3"/>
      <c r="O45" s="3"/>
      <c r="P45" s="3"/>
      <c r="Q45" s="3"/>
      <c r="R45" s="3"/>
    </row>
    <row r="46" spans="1:18" x14ac:dyDescent="0.25">
      <c r="A46" s="3"/>
      <c r="B46" s="3"/>
      <c r="C46" s="3"/>
      <c r="D46" s="3"/>
      <c r="E46" s="3"/>
      <c r="F46" s="3"/>
      <c r="G46" s="3"/>
      <c r="H46" s="3"/>
      <c r="I46" s="6"/>
      <c r="J46" s="6"/>
      <c r="K46" s="6"/>
      <c r="L46" s="6"/>
      <c r="M46" s="3"/>
      <c r="N46" s="3"/>
      <c r="O46" s="3"/>
      <c r="P46" s="3"/>
      <c r="Q46" s="3"/>
      <c r="R46" s="3"/>
    </row>
    <row r="47" spans="1:18" x14ac:dyDescent="0.25">
      <c r="A47" s="3"/>
      <c r="B47" s="3"/>
      <c r="C47" s="3"/>
      <c r="D47" s="3"/>
      <c r="E47" s="3"/>
      <c r="F47" s="3"/>
      <c r="G47" s="3"/>
      <c r="H47" s="3"/>
      <c r="I47" s="6"/>
      <c r="J47" s="6"/>
      <c r="K47" s="6"/>
      <c r="L47" s="6"/>
      <c r="M47" s="3"/>
      <c r="N47" s="3"/>
      <c r="O47" s="3"/>
      <c r="P47" s="3"/>
      <c r="Q47" s="3"/>
      <c r="R47" s="3"/>
    </row>
    <row r="48" spans="1:18" x14ac:dyDescent="0.25">
      <c r="A48" s="3"/>
      <c r="B48" s="3"/>
      <c r="C48" s="3"/>
      <c r="D48" s="3"/>
      <c r="E48" s="3"/>
      <c r="F48" s="3"/>
      <c r="G48" s="3"/>
      <c r="H48" s="3"/>
      <c r="I48" s="6"/>
      <c r="J48" s="6"/>
      <c r="K48" s="6"/>
      <c r="L48" s="6"/>
      <c r="M48" s="3"/>
      <c r="N48" s="3"/>
      <c r="O48" s="3"/>
      <c r="P48" s="3"/>
      <c r="Q48" s="3"/>
      <c r="R48" s="3"/>
    </row>
    <row r="49" spans="1:20" x14ac:dyDescent="0.25">
      <c r="A49" s="3"/>
      <c r="B49" s="3"/>
      <c r="C49" s="3"/>
      <c r="D49" s="3"/>
      <c r="E49" s="3"/>
      <c r="F49" s="3"/>
      <c r="G49" s="3"/>
      <c r="H49" s="3"/>
      <c r="I49" s="6"/>
      <c r="J49" s="6"/>
      <c r="K49" s="6"/>
      <c r="L49" s="6"/>
      <c r="M49" s="3"/>
      <c r="N49" s="3"/>
      <c r="O49" s="3"/>
      <c r="P49" s="3"/>
      <c r="Q49" s="3"/>
      <c r="R49" s="3"/>
    </row>
    <row r="50" spans="1:20" x14ac:dyDescent="0.25">
      <c r="A50" s="3"/>
      <c r="B50" s="3"/>
      <c r="C50" s="3"/>
      <c r="D50" s="3"/>
      <c r="E50" s="3"/>
      <c r="F50" s="3"/>
      <c r="G50" s="3"/>
      <c r="H50" s="3"/>
      <c r="I50" s="6"/>
      <c r="J50" s="6"/>
      <c r="K50" s="6"/>
      <c r="L50" s="6"/>
      <c r="M50" s="3"/>
      <c r="N50" s="3"/>
      <c r="O50" s="3"/>
      <c r="P50" s="3"/>
      <c r="Q50" s="3"/>
      <c r="R50" s="3"/>
    </row>
    <row r="51" spans="1:20" x14ac:dyDescent="0.25">
      <c r="A51" s="3"/>
      <c r="B51" s="3"/>
      <c r="C51" s="3"/>
      <c r="D51" s="3"/>
      <c r="E51" s="3"/>
      <c r="F51" s="3"/>
      <c r="G51" s="3"/>
      <c r="H51" s="3"/>
      <c r="I51" s="3"/>
      <c r="J51" s="3"/>
      <c r="K51" s="3"/>
      <c r="L51" s="3"/>
      <c r="M51" s="3"/>
      <c r="N51" s="3"/>
      <c r="O51" s="3"/>
      <c r="P51" s="3"/>
      <c r="Q51" s="3"/>
      <c r="R51" s="3"/>
    </row>
    <row r="52" spans="1:20" x14ac:dyDescent="0.25">
      <c r="A52" s="3"/>
      <c r="B52" s="3"/>
      <c r="C52" s="3"/>
      <c r="D52" s="3"/>
      <c r="E52" s="3"/>
      <c r="F52" s="3"/>
      <c r="G52" s="3"/>
      <c r="H52" s="3"/>
      <c r="I52" s="3"/>
      <c r="J52" s="3"/>
      <c r="K52" s="3"/>
      <c r="L52" s="3"/>
      <c r="M52" s="3"/>
      <c r="N52" s="3"/>
      <c r="O52" s="3"/>
      <c r="P52" s="3"/>
      <c r="Q52" s="3"/>
      <c r="R52" s="3"/>
    </row>
    <row r="53" spans="1:20" x14ac:dyDescent="0.25">
      <c r="A53" s="3"/>
      <c r="B53" s="3"/>
      <c r="C53" s="3"/>
      <c r="D53" s="3"/>
      <c r="E53" s="3"/>
      <c r="F53" s="3"/>
      <c r="G53" s="3"/>
      <c r="H53" s="3"/>
      <c r="I53" s="3"/>
      <c r="J53" s="3"/>
      <c r="K53" s="3"/>
      <c r="L53" s="3"/>
      <c r="M53" s="3"/>
      <c r="N53" s="3"/>
      <c r="O53" s="3"/>
      <c r="P53" s="3"/>
      <c r="Q53" s="3"/>
      <c r="R53" s="3"/>
    </row>
    <row r="54" spans="1:20" x14ac:dyDescent="0.25">
      <c r="A54" s="3"/>
      <c r="B54" s="3"/>
      <c r="C54" s="3"/>
      <c r="D54" s="3"/>
      <c r="E54" s="3"/>
      <c r="F54" s="3"/>
      <c r="G54" s="3"/>
      <c r="H54" s="3"/>
      <c r="I54" s="3"/>
      <c r="J54" s="3"/>
      <c r="K54" s="3"/>
      <c r="L54" s="3"/>
      <c r="M54" s="3"/>
      <c r="N54" s="3"/>
      <c r="O54" s="3"/>
      <c r="P54" s="3"/>
      <c r="Q54" s="3"/>
      <c r="R54" s="3"/>
    </row>
    <row r="55" spans="1:20" x14ac:dyDescent="0.25">
      <c r="A55" s="3"/>
      <c r="B55" s="3"/>
      <c r="C55" s="3"/>
      <c r="D55" s="3"/>
      <c r="E55" s="3"/>
      <c r="F55" s="3"/>
      <c r="G55" s="3"/>
      <c r="H55" s="3"/>
      <c r="I55" s="3"/>
      <c r="J55" s="3"/>
      <c r="K55" s="3"/>
      <c r="L55" s="3"/>
      <c r="M55" s="3"/>
      <c r="N55" s="3"/>
      <c r="O55" s="3"/>
      <c r="P55" s="3"/>
      <c r="Q55" s="3"/>
      <c r="R55" s="3"/>
    </row>
    <row r="56" spans="1:20" x14ac:dyDescent="0.25">
      <c r="A56" s="3"/>
      <c r="B56" s="3"/>
      <c r="C56" s="3"/>
      <c r="D56" s="3"/>
      <c r="E56" s="3"/>
      <c r="F56" s="3"/>
      <c r="G56" s="3"/>
      <c r="H56" s="3"/>
      <c r="I56" s="3"/>
      <c r="J56" s="3"/>
      <c r="K56" s="3"/>
      <c r="L56" s="3"/>
      <c r="M56" s="3"/>
      <c r="N56" s="3"/>
      <c r="O56" s="3"/>
      <c r="P56" s="3"/>
      <c r="Q56" s="3"/>
      <c r="R56" s="3"/>
    </row>
    <row r="57" spans="1:20" x14ac:dyDescent="0.25">
      <c r="A57" s="3"/>
      <c r="B57" s="3"/>
      <c r="C57" s="3"/>
      <c r="D57" s="3"/>
      <c r="E57" s="3"/>
      <c r="F57" s="3"/>
      <c r="G57" s="3"/>
      <c r="H57" s="3"/>
      <c r="I57" s="3"/>
      <c r="J57" s="3"/>
      <c r="K57" s="3"/>
      <c r="L57" s="3"/>
      <c r="M57" s="3"/>
      <c r="N57" s="3"/>
      <c r="O57" s="3"/>
      <c r="P57" s="3"/>
      <c r="Q57" s="3"/>
      <c r="R57" s="3"/>
    </row>
    <row r="58" spans="1:20" x14ac:dyDescent="0.25">
      <c r="A58" s="317"/>
      <c r="B58" s="317"/>
      <c r="C58" s="317"/>
      <c r="D58" s="317"/>
      <c r="E58" s="317"/>
      <c r="F58" s="317"/>
      <c r="G58" s="317"/>
      <c r="H58" s="317"/>
      <c r="I58" s="317"/>
      <c r="J58" s="3"/>
      <c r="K58" s="3"/>
      <c r="L58" s="3"/>
      <c r="M58" s="3"/>
      <c r="N58" s="3"/>
      <c r="O58" s="3"/>
      <c r="P58" s="3"/>
      <c r="Q58" s="3"/>
      <c r="R58" s="3"/>
    </row>
    <row r="59" spans="1:20" x14ac:dyDescent="0.25">
      <c r="A59" s="142"/>
      <c r="B59" s="141"/>
      <c r="C59" s="3"/>
      <c r="D59" s="3"/>
      <c r="E59" s="3"/>
      <c r="F59" s="3"/>
      <c r="G59" s="3"/>
      <c r="H59" s="3"/>
      <c r="I59" s="3"/>
      <c r="J59" s="3"/>
      <c r="K59" s="3"/>
      <c r="L59" s="3"/>
      <c r="M59" s="3"/>
      <c r="N59" s="3"/>
      <c r="O59" s="3"/>
      <c r="P59" s="3"/>
      <c r="Q59" s="3"/>
      <c r="R59" s="3"/>
    </row>
    <row r="60" spans="1:20" x14ac:dyDescent="0.25">
      <c r="A60" s="142"/>
      <c r="B60" s="141"/>
      <c r="C60" s="3"/>
      <c r="D60" s="3"/>
      <c r="E60" s="3"/>
      <c r="F60" s="3"/>
      <c r="G60" s="3"/>
      <c r="H60" s="3"/>
      <c r="I60" s="3"/>
      <c r="J60" s="3"/>
      <c r="K60" s="3"/>
      <c r="L60" s="3"/>
      <c r="M60" s="3"/>
      <c r="N60" s="3"/>
      <c r="O60" s="3"/>
      <c r="P60" s="3"/>
      <c r="Q60" s="3"/>
      <c r="R60" s="3"/>
    </row>
    <row r="61" spans="1:20" x14ac:dyDescent="0.25">
      <c r="A61" s="3"/>
      <c r="B61" s="3"/>
      <c r="C61" s="3"/>
      <c r="D61" s="3"/>
      <c r="E61" s="3"/>
      <c r="F61" s="3"/>
      <c r="G61" s="3"/>
      <c r="H61" s="3"/>
      <c r="I61" s="3"/>
      <c r="J61" s="3"/>
      <c r="K61" s="3"/>
      <c r="L61" s="3"/>
      <c r="M61" s="3"/>
      <c r="N61" s="3"/>
      <c r="O61" s="3"/>
      <c r="P61" s="3"/>
      <c r="Q61" s="3"/>
      <c r="R61" s="3"/>
      <c r="S61" s="3"/>
      <c r="T61" s="3"/>
    </row>
  </sheetData>
  <mergeCells count="12">
    <mergeCell ref="L35:M35"/>
    <mergeCell ref="N35:O35"/>
    <mergeCell ref="H35:I35"/>
    <mergeCell ref="J35:K35"/>
    <mergeCell ref="A58:I58"/>
    <mergeCell ref="B4:G4"/>
    <mergeCell ref="B5:D5"/>
    <mergeCell ref="E5:G5"/>
    <mergeCell ref="B19:F19"/>
    <mergeCell ref="B35:C35"/>
    <mergeCell ref="D35:E35"/>
    <mergeCell ref="F35:G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37"/>
  <sheetViews>
    <sheetView showGridLines="0" zoomScaleNormal="100" workbookViewId="0">
      <selection activeCell="B17" sqref="B17"/>
    </sheetView>
  </sheetViews>
  <sheetFormatPr baseColWidth="10" defaultRowHeight="15" x14ac:dyDescent="0.25"/>
  <cols>
    <col min="1" max="1" width="10.42578125" customWidth="1"/>
    <col min="2" max="2" width="10.7109375" customWidth="1"/>
    <col min="3" max="3" width="10.28515625" customWidth="1"/>
    <col min="4" max="4" width="12.85546875" customWidth="1"/>
    <col min="6" max="6" width="17.140625" customWidth="1"/>
    <col min="8" max="8" width="9.42578125" customWidth="1"/>
    <col min="9" max="9" width="12.7109375" customWidth="1"/>
    <col min="10" max="10" width="10.85546875" customWidth="1"/>
    <col min="11" max="11" width="15.42578125" customWidth="1"/>
    <col min="12" max="12" width="10.7109375" customWidth="1"/>
    <col min="13" max="13" width="8.140625" customWidth="1"/>
    <col min="14" max="14" width="13.85546875" customWidth="1"/>
    <col min="15" max="15" width="10" customWidth="1"/>
    <col min="16" max="16" width="15.42578125" customWidth="1"/>
  </cols>
  <sheetData>
    <row r="1" spans="1:16" x14ac:dyDescent="0.25">
      <c r="A1" s="2" t="s">
        <v>108</v>
      </c>
    </row>
    <row r="3" spans="1:16" ht="30" customHeight="1" x14ac:dyDescent="0.25">
      <c r="A3" s="25"/>
      <c r="B3" s="314" t="s">
        <v>0</v>
      </c>
      <c r="C3" s="314"/>
      <c r="D3" s="314"/>
      <c r="E3" s="314"/>
      <c r="F3" s="315"/>
      <c r="G3" s="314" t="s">
        <v>1</v>
      </c>
      <c r="H3" s="314"/>
      <c r="I3" s="314"/>
      <c r="J3" s="314"/>
      <c r="K3" s="314"/>
      <c r="L3" s="316" t="s">
        <v>68</v>
      </c>
      <c r="M3" s="314"/>
      <c r="N3" s="314"/>
      <c r="O3" s="314"/>
      <c r="P3" s="314"/>
    </row>
    <row r="4" spans="1:16" ht="66.75" customHeight="1" x14ac:dyDescent="0.25">
      <c r="A4" s="26"/>
      <c r="B4" s="261" t="s">
        <v>3</v>
      </c>
      <c r="C4" s="261" t="s">
        <v>2</v>
      </c>
      <c r="D4" s="261" t="s">
        <v>100</v>
      </c>
      <c r="E4" s="261" t="s">
        <v>4</v>
      </c>
      <c r="F4" s="262" t="s">
        <v>60</v>
      </c>
      <c r="G4" s="261" t="s">
        <v>3</v>
      </c>
      <c r="H4" s="261" t="s">
        <v>2</v>
      </c>
      <c r="I4" s="261" t="s">
        <v>100</v>
      </c>
      <c r="J4" s="261" t="s">
        <v>4</v>
      </c>
      <c r="K4" s="261" t="s">
        <v>60</v>
      </c>
      <c r="L4" s="263" t="s">
        <v>3</v>
      </c>
      <c r="M4" s="261" t="s">
        <v>2</v>
      </c>
      <c r="N4" s="261" t="s">
        <v>100</v>
      </c>
      <c r="O4" s="261" t="s">
        <v>4</v>
      </c>
      <c r="P4" s="261" t="s">
        <v>60</v>
      </c>
    </row>
    <row r="5" spans="1:16" ht="20.100000000000001" customHeight="1" x14ac:dyDescent="0.25">
      <c r="A5" s="24">
        <v>2020</v>
      </c>
      <c r="B5" s="17">
        <v>63128</v>
      </c>
      <c r="C5" s="17">
        <v>8574</v>
      </c>
      <c r="D5" s="17">
        <v>2557</v>
      </c>
      <c r="E5" s="17">
        <v>676</v>
      </c>
      <c r="F5" s="285">
        <v>1904</v>
      </c>
      <c r="G5" s="17">
        <v>194994</v>
      </c>
      <c r="H5" s="17">
        <v>34346</v>
      </c>
      <c r="I5" s="17">
        <v>51009</v>
      </c>
      <c r="J5" s="17">
        <v>10305</v>
      </c>
      <c r="K5" s="17">
        <v>22753</v>
      </c>
      <c r="L5" s="287">
        <v>0.32374329466547691</v>
      </c>
      <c r="M5" s="18">
        <v>0.2496360566004775</v>
      </c>
      <c r="N5" s="18">
        <v>5.0128408712188044E-2</v>
      </c>
      <c r="O5" s="18">
        <v>6.5599223677826293E-2</v>
      </c>
      <c r="P5" s="18">
        <v>8.3681272799191311E-2</v>
      </c>
    </row>
    <row r="6" spans="1:16" ht="20.100000000000001" customHeight="1" x14ac:dyDescent="0.25">
      <c r="A6" s="24">
        <v>2019</v>
      </c>
      <c r="B6" s="17">
        <v>89905</v>
      </c>
      <c r="C6" s="17">
        <v>8888</v>
      </c>
      <c r="D6" s="17">
        <v>3442</v>
      </c>
      <c r="E6" s="17">
        <v>997</v>
      </c>
      <c r="F6" s="285">
        <v>1969</v>
      </c>
      <c r="G6" s="19">
        <v>260704</v>
      </c>
      <c r="H6" s="19">
        <v>41112</v>
      </c>
      <c r="I6" s="19">
        <v>51710</v>
      </c>
      <c r="J6" s="19">
        <v>10930</v>
      </c>
      <c r="K6" s="19">
        <v>23888</v>
      </c>
      <c r="L6" s="288">
        <v>0.34485470111697558</v>
      </c>
      <c r="M6" s="20">
        <v>0.21618992021794123</v>
      </c>
      <c r="N6" s="20">
        <v>6.6563527364146197E-2</v>
      </c>
      <c r="O6" s="20">
        <v>9.121683440073193E-2</v>
      </c>
      <c r="P6" s="20">
        <v>8.242632283991963E-2</v>
      </c>
    </row>
    <row r="7" spans="1:16" ht="20.100000000000001" customHeight="1" x14ac:dyDescent="0.25">
      <c r="A7" s="24">
        <v>2018</v>
      </c>
      <c r="B7" s="17">
        <v>72649</v>
      </c>
      <c r="C7" s="17">
        <v>8441</v>
      </c>
      <c r="D7" s="17">
        <v>3146</v>
      </c>
      <c r="E7" s="17">
        <v>865</v>
      </c>
      <c r="F7" s="285">
        <v>1773</v>
      </c>
      <c r="G7" s="19">
        <v>235498</v>
      </c>
      <c r="H7" s="19">
        <v>41479</v>
      </c>
      <c r="I7" s="19">
        <v>48988</v>
      </c>
      <c r="J7" s="19">
        <v>9856</v>
      </c>
      <c r="K7" s="19">
        <v>23922</v>
      </c>
      <c r="L7" s="288">
        <v>0.30849094259823862</v>
      </c>
      <c r="M7" s="20">
        <v>0.20350056655174908</v>
      </c>
      <c r="N7" s="20">
        <v>6.4219808932799868E-2</v>
      </c>
      <c r="O7" s="20">
        <v>8.7763798701298704E-2</v>
      </c>
      <c r="P7" s="20">
        <v>7.411587659894657E-2</v>
      </c>
    </row>
    <row r="8" spans="1:16" ht="20.100000000000001" customHeight="1" x14ac:dyDescent="0.25">
      <c r="A8" s="24">
        <v>2017</v>
      </c>
      <c r="B8" s="17">
        <v>69756</v>
      </c>
      <c r="C8" s="17">
        <v>9461</v>
      </c>
      <c r="D8" s="17">
        <v>3291</v>
      </c>
      <c r="E8" s="17">
        <v>661</v>
      </c>
      <c r="F8" s="285">
        <v>1931</v>
      </c>
      <c r="G8" s="17">
        <v>232064</v>
      </c>
      <c r="H8" s="17">
        <v>45156</v>
      </c>
      <c r="I8" s="17">
        <v>47257</v>
      </c>
      <c r="J8" s="17">
        <v>8248</v>
      </c>
      <c r="K8" s="17">
        <v>22995</v>
      </c>
      <c r="L8" s="288">
        <v>0.30058949255377826</v>
      </c>
      <c r="M8" s="20">
        <v>0.20951811497918327</v>
      </c>
      <c r="N8" s="20">
        <v>6.9640476543157623E-2</v>
      </c>
      <c r="O8" s="20">
        <v>8.0140640155189138E-2</v>
      </c>
      <c r="P8" s="20">
        <v>8.3974777125462058E-2</v>
      </c>
    </row>
    <row r="9" spans="1:16" ht="35.1" customHeight="1" x14ac:dyDescent="0.25">
      <c r="A9" s="261" t="s">
        <v>67</v>
      </c>
      <c r="B9" s="29">
        <v>-0.29783660530560035</v>
      </c>
      <c r="C9" s="29">
        <v>-3.5328532853285327E-2</v>
      </c>
      <c r="D9" s="29">
        <v>-0.25711795467751308</v>
      </c>
      <c r="E9" s="29">
        <v>-0.32196589769307926</v>
      </c>
      <c r="F9" s="286">
        <v>-3.3011681056373796E-2</v>
      </c>
      <c r="G9" s="30">
        <v>-0.25204829998772554</v>
      </c>
      <c r="H9" s="30">
        <v>-0.16457482000389181</v>
      </c>
      <c r="I9" s="30">
        <v>-1.3556372075033843E-2</v>
      </c>
      <c r="J9" s="30">
        <v>-5.7182067703568158E-2</v>
      </c>
      <c r="K9" s="30">
        <v>-4.7513395847287344E-2</v>
      </c>
      <c r="L9" s="289"/>
      <c r="M9" s="282"/>
      <c r="N9" s="282"/>
      <c r="O9" s="282"/>
      <c r="P9" s="282"/>
    </row>
    <row r="10" spans="1:16" ht="35.1" customHeight="1" x14ac:dyDescent="0.25">
      <c r="A10" s="261" t="s">
        <v>41</v>
      </c>
      <c r="B10" s="29">
        <v>0.2375256369667855</v>
      </c>
      <c r="C10" s="29">
        <v>5.2955810922876434E-2</v>
      </c>
      <c r="D10" s="29">
        <v>9.4087730451366813E-2</v>
      </c>
      <c r="E10" s="29">
        <v>0.15260115606936417</v>
      </c>
      <c r="F10" s="286">
        <v>0.11054709531866892</v>
      </c>
      <c r="G10" s="30">
        <v>0.10703275611682476</v>
      </c>
      <c r="H10" s="30">
        <v>-8.8478507196412641E-3</v>
      </c>
      <c r="I10" s="30">
        <v>5.556462807218094E-2</v>
      </c>
      <c r="J10" s="30">
        <v>0.10896915584415584</v>
      </c>
      <c r="K10" s="30">
        <v>-1.4212858456650781E-3</v>
      </c>
      <c r="L10" s="290"/>
      <c r="M10" s="283"/>
      <c r="N10" s="283"/>
      <c r="O10" s="283"/>
      <c r="P10" s="283"/>
    </row>
    <row r="11" spans="1:16" ht="35.1" customHeight="1" x14ac:dyDescent="0.25">
      <c r="A11" s="261" t="s">
        <v>62</v>
      </c>
      <c r="B11" s="29">
        <v>4.1473134927461436E-2</v>
      </c>
      <c r="C11" s="29">
        <v>-0.10781101363492231</v>
      </c>
      <c r="D11" s="29">
        <v>-4.4059556365846249E-2</v>
      </c>
      <c r="E11" s="29">
        <v>0.30862329803328292</v>
      </c>
      <c r="F11" s="286">
        <v>-8.1822889694458834E-2</v>
      </c>
      <c r="G11" s="30">
        <v>1.4797642029784886E-2</v>
      </c>
      <c r="H11" s="30">
        <v>-8.1428824519443707E-2</v>
      </c>
      <c r="I11" s="30">
        <v>3.6629494043210531E-2</v>
      </c>
      <c r="J11" s="30">
        <v>0.19495635305528614</v>
      </c>
      <c r="K11" s="30">
        <v>4.031311154598826E-2</v>
      </c>
      <c r="L11" s="291"/>
      <c r="M11" s="284"/>
      <c r="N11" s="284"/>
      <c r="O11" s="284"/>
      <c r="P11" s="284"/>
    </row>
    <row r="12" spans="1:16" s="3" customFormat="1" x14ac:dyDescent="0.25">
      <c r="A12" s="308"/>
      <c r="B12" s="309"/>
      <c r="C12" s="309"/>
      <c r="D12" s="309"/>
      <c r="E12" s="309"/>
      <c r="F12" s="309"/>
      <c r="G12" s="310"/>
      <c r="H12" s="310"/>
      <c r="I12" s="310"/>
      <c r="J12" s="310"/>
      <c r="K12" s="310"/>
      <c r="L12" s="311"/>
      <c r="M12" s="311"/>
      <c r="N12" s="311"/>
      <c r="O12" s="311"/>
      <c r="P12" s="311"/>
    </row>
    <row r="13" spans="1:16" s="21" customFormat="1" ht="27" customHeight="1" x14ac:dyDescent="0.25">
      <c r="A13" s="313" t="s">
        <v>110</v>
      </c>
      <c r="B13" s="313"/>
      <c r="C13" s="313"/>
      <c r="D13" s="313"/>
      <c r="E13" s="313"/>
      <c r="F13" s="313"/>
      <c r="G13" s="313"/>
      <c r="H13" s="313"/>
      <c r="I13" s="313"/>
      <c r="J13" s="313"/>
      <c r="K13" s="313"/>
      <c r="L13" s="313"/>
      <c r="M13" s="313"/>
      <c r="N13" s="313"/>
      <c r="O13" s="313"/>
      <c r="P13" s="313"/>
    </row>
    <row r="14" spans="1:16" s="21" customFormat="1" x14ac:dyDescent="0.25">
      <c r="A14" s="317" t="s">
        <v>72</v>
      </c>
      <c r="B14" s="317"/>
      <c r="C14" s="317"/>
      <c r="D14" s="317"/>
      <c r="E14" s="317"/>
      <c r="F14" s="317"/>
      <c r="G14" s="37"/>
      <c r="H14" s="37"/>
      <c r="I14" s="37"/>
      <c r="J14" s="37"/>
      <c r="K14" s="37"/>
      <c r="L14" s="37"/>
      <c r="M14" s="37"/>
      <c r="N14" s="37"/>
      <c r="O14" s="37"/>
      <c r="P14" s="37"/>
    </row>
    <row r="15" spans="1:16" s="21" customFormat="1" x14ac:dyDescent="0.25">
      <c r="A15" s="312" t="s">
        <v>146</v>
      </c>
      <c r="B15" s="312"/>
      <c r="C15" s="312"/>
      <c r="D15" s="312"/>
      <c r="E15" s="312"/>
      <c r="F15" s="312"/>
      <c r="G15" s="312"/>
      <c r="H15" s="312"/>
      <c r="I15" s="312"/>
      <c r="J15" s="312"/>
      <c r="K15" s="312"/>
      <c r="L15" s="312"/>
      <c r="M15" s="312"/>
      <c r="N15" s="312"/>
      <c r="O15" s="312"/>
      <c r="P15" s="37"/>
    </row>
    <row r="17" spans="2:5" x14ac:dyDescent="0.25">
      <c r="B17" s="159"/>
      <c r="C17" s="158"/>
      <c r="D17" s="158"/>
      <c r="E17" s="158"/>
    </row>
    <row r="18" spans="2:5" x14ac:dyDescent="0.25">
      <c r="C18" s="158"/>
    </row>
    <row r="19" spans="2:5" x14ac:dyDescent="0.25">
      <c r="C19" s="158"/>
    </row>
    <row r="20" spans="2:5" x14ac:dyDescent="0.25">
      <c r="C20" s="158"/>
    </row>
    <row r="21" spans="2:5" x14ac:dyDescent="0.25">
      <c r="C21" s="158"/>
    </row>
    <row r="22" spans="2:5" x14ac:dyDescent="0.25">
      <c r="C22" s="158"/>
    </row>
    <row r="23" spans="2:5" x14ac:dyDescent="0.25">
      <c r="C23" s="158"/>
    </row>
    <row r="24" spans="2:5" x14ac:dyDescent="0.25">
      <c r="C24" s="158"/>
    </row>
    <row r="25" spans="2:5" x14ac:dyDescent="0.25">
      <c r="C25" s="158"/>
    </row>
    <row r="26" spans="2:5" x14ac:dyDescent="0.25">
      <c r="C26" s="158"/>
    </row>
    <row r="27" spans="2:5" x14ac:dyDescent="0.25">
      <c r="C27" s="158"/>
    </row>
    <row r="28" spans="2:5" x14ac:dyDescent="0.25">
      <c r="C28" s="158"/>
    </row>
    <row r="29" spans="2:5" x14ac:dyDescent="0.25">
      <c r="C29" s="158"/>
    </row>
    <row r="30" spans="2:5" x14ac:dyDescent="0.25">
      <c r="C30" s="158"/>
    </row>
    <row r="31" spans="2:5" x14ac:dyDescent="0.25">
      <c r="C31" s="158"/>
    </row>
    <row r="32" spans="2:5" x14ac:dyDescent="0.25">
      <c r="C32" s="158"/>
    </row>
    <row r="33" spans="3:4" x14ac:dyDescent="0.25">
      <c r="C33" s="158"/>
    </row>
    <row r="34" spans="3:4" x14ac:dyDescent="0.25">
      <c r="C34" s="158"/>
    </row>
    <row r="35" spans="3:4" x14ac:dyDescent="0.25">
      <c r="C35" s="158"/>
    </row>
    <row r="36" spans="3:4" x14ac:dyDescent="0.25">
      <c r="C36" s="158"/>
    </row>
    <row r="37" spans="3:4" x14ac:dyDescent="0.25">
      <c r="C37" s="158"/>
      <c r="D37" s="158"/>
    </row>
  </sheetData>
  <mergeCells count="6">
    <mergeCell ref="A15:O15"/>
    <mergeCell ref="B3:F3"/>
    <mergeCell ref="G3:K3"/>
    <mergeCell ref="L3:P3"/>
    <mergeCell ref="A13:P13"/>
    <mergeCell ref="A14: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6"/>
  <sheetViews>
    <sheetView showGridLines="0" workbookViewId="0">
      <selection activeCell="J4" sqref="J4"/>
    </sheetView>
  </sheetViews>
  <sheetFormatPr baseColWidth="10" defaultRowHeight="15" x14ac:dyDescent="0.25"/>
  <cols>
    <col min="1" max="1" width="15.7109375" customWidth="1"/>
    <col min="6" max="6" width="14.7109375" customWidth="1"/>
    <col min="7" max="7" width="24" customWidth="1"/>
    <col min="9" max="9" width="20.5703125" customWidth="1"/>
    <col min="10" max="10" width="11.7109375" customWidth="1"/>
    <col min="11" max="11" width="5.85546875" customWidth="1"/>
    <col min="12" max="12" width="18.5703125" customWidth="1"/>
  </cols>
  <sheetData>
    <row r="1" spans="1:8" x14ac:dyDescent="0.25">
      <c r="A1" s="318" t="s">
        <v>112</v>
      </c>
      <c r="B1" s="318"/>
      <c r="C1" s="318"/>
      <c r="D1" s="318"/>
      <c r="E1" s="318"/>
      <c r="F1" s="318"/>
      <c r="G1" s="318"/>
      <c r="H1" s="318"/>
    </row>
    <row r="3" spans="1:8" ht="38.25" x14ac:dyDescent="0.25">
      <c r="A3" s="32" t="s">
        <v>42</v>
      </c>
      <c r="B3" s="32" t="s">
        <v>44</v>
      </c>
      <c r="C3" s="36" t="s">
        <v>3</v>
      </c>
      <c r="D3" s="33" t="s">
        <v>2</v>
      </c>
      <c r="E3" s="36" t="s">
        <v>43</v>
      </c>
      <c r="F3" s="36" t="s">
        <v>4</v>
      </c>
      <c r="G3" s="34" t="s">
        <v>60</v>
      </c>
    </row>
    <row r="4" spans="1:8" ht="15" customHeight="1" x14ac:dyDescent="0.25">
      <c r="A4" s="319" t="s">
        <v>49</v>
      </c>
      <c r="B4" s="36">
        <v>2018</v>
      </c>
      <c r="C4" s="178">
        <v>18.009936124911285</v>
      </c>
      <c r="D4" s="178">
        <v>2.3115684882895668</v>
      </c>
      <c r="E4" s="178">
        <v>0.92547906316536555</v>
      </c>
      <c r="F4" s="178">
        <v>0.20865862313697658</v>
      </c>
      <c r="G4" s="178">
        <v>0.82682753726046843</v>
      </c>
    </row>
    <row r="5" spans="1:8" x14ac:dyDescent="0.25">
      <c r="A5" s="320"/>
      <c r="B5" s="36">
        <v>2019</v>
      </c>
      <c r="C5" s="178">
        <v>19.105899076048331</v>
      </c>
      <c r="D5" s="178">
        <v>2.2501776830135038</v>
      </c>
      <c r="E5" s="178">
        <v>1.0632551528073917</v>
      </c>
      <c r="F5" s="178">
        <v>0.26936744847192606</v>
      </c>
      <c r="G5" s="178">
        <v>0.94882729211087424</v>
      </c>
    </row>
    <row r="6" spans="1:8" x14ac:dyDescent="0.25">
      <c r="A6" s="321"/>
      <c r="B6" s="36">
        <v>2020</v>
      </c>
      <c r="C6" s="178">
        <v>24.665349143610012</v>
      </c>
      <c r="D6" s="178">
        <v>3.6719367588932808</v>
      </c>
      <c r="E6" s="178">
        <v>1.4110671936758894</v>
      </c>
      <c r="F6" s="178">
        <v>0.34519104084321478</v>
      </c>
      <c r="G6" s="178">
        <v>1.6679841897233201</v>
      </c>
    </row>
    <row r="7" spans="1:8" x14ac:dyDescent="0.25">
      <c r="A7" s="161"/>
      <c r="B7" s="36"/>
      <c r="C7" s="178"/>
      <c r="D7" s="178"/>
      <c r="E7" s="178"/>
      <c r="F7" s="178"/>
      <c r="G7" s="178"/>
    </row>
    <row r="8" spans="1:8" ht="15" customHeight="1" x14ac:dyDescent="0.25">
      <c r="A8" s="319" t="s">
        <v>50</v>
      </c>
      <c r="B8" s="36">
        <v>2018</v>
      </c>
      <c r="C8" s="178">
        <v>8.3295259851513421</v>
      </c>
      <c r="D8" s="178">
        <v>0.96516276413478008</v>
      </c>
      <c r="E8" s="178">
        <v>0.60879497430039975</v>
      </c>
      <c r="F8" s="178">
        <v>0.12507138777841234</v>
      </c>
      <c r="G8" s="178">
        <v>0.1650485436893204</v>
      </c>
    </row>
    <row r="9" spans="1:8" x14ac:dyDescent="0.25">
      <c r="A9" s="320"/>
      <c r="B9" s="36">
        <v>2019</v>
      </c>
      <c r="C9" s="178">
        <v>9.8563380281690147</v>
      </c>
      <c r="D9" s="178">
        <v>0.8461971830985916</v>
      </c>
      <c r="E9" s="178">
        <v>0.64169014084507048</v>
      </c>
      <c r="F9" s="178">
        <v>0.136901408450704</v>
      </c>
      <c r="G9" s="178">
        <v>0.17633802816901409</v>
      </c>
    </row>
    <row r="10" spans="1:8" x14ac:dyDescent="0.25">
      <c r="A10" s="321"/>
      <c r="B10" s="36">
        <v>2020</v>
      </c>
      <c r="C10" s="178">
        <v>11.687062937062937</v>
      </c>
      <c r="D10" s="178">
        <v>1.2517482517482517</v>
      </c>
      <c r="E10" s="178">
        <v>0.76835664335664333</v>
      </c>
      <c r="F10" s="178">
        <v>0.171328671328671</v>
      </c>
      <c r="G10" s="178">
        <v>0.23601398601398602</v>
      </c>
    </row>
    <row r="11" spans="1:8" x14ac:dyDescent="0.25">
      <c r="A11" s="161"/>
      <c r="B11" s="36"/>
      <c r="C11" s="178"/>
      <c r="D11" s="178"/>
      <c r="E11" s="178"/>
      <c r="F11" s="178"/>
      <c r="G11" s="178"/>
    </row>
    <row r="12" spans="1:8" ht="15" customHeight="1" x14ac:dyDescent="0.25">
      <c r="A12" s="322" t="s">
        <v>51</v>
      </c>
      <c r="B12" s="36">
        <v>2018</v>
      </c>
      <c r="C12" s="178">
        <v>23.360256410256412</v>
      </c>
      <c r="D12" s="178">
        <v>2.4679487179487181</v>
      </c>
      <c r="E12" s="178">
        <v>0.54294871794871791</v>
      </c>
      <c r="F12" s="178">
        <v>0.24102564102564103</v>
      </c>
      <c r="G12" s="178">
        <v>0.22435897435897437</v>
      </c>
    </row>
    <row r="13" spans="1:8" x14ac:dyDescent="0.25">
      <c r="A13" s="323"/>
      <c r="B13" s="36">
        <v>2019</v>
      </c>
      <c r="C13" s="178">
        <v>33.375166889185579</v>
      </c>
      <c r="D13" s="178">
        <v>3.0761014686248331</v>
      </c>
      <c r="E13" s="178">
        <v>0.59946595460614149</v>
      </c>
      <c r="F13" s="178">
        <v>0.27770360480640854</v>
      </c>
      <c r="G13" s="178">
        <v>0.23765020026702269</v>
      </c>
    </row>
    <row r="14" spans="1:8" x14ac:dyDescent="0.25">
      <c r="A14" s="324"/>
      <c r="B14" s="179">
        <v>2020</v>
      </c>
      <c r="C14" s="180">
        <v>44.800796812749006</v>
      </c>
      <c r="D14" s="181">
        <v>6.1832669322709162</v>
      </c>
      <c r="E14" s="182">
        <v>0.93492695883134125</v>
      </c>
      <c r="F14" s="181">
        <v>0.3147410358565737</v>
      </c>
      <c r="G14" s="181">
        <v>0.53253652058432932</v>
      </c>
    </row>
    <row r="15" spans="1:8" x14ac:dyDescent="0.25">
      <c r="A15" s="78"/>
      <c r="B15" s="183"/>
      <c r="C15" s="78"/>
      <c r="D15" s="183"/>
      <c r="E15" s="183"/>
      <c r="F15" s="183"/>
      <c r="G15" s="183"/>
      <c r="H15" s="134"/>
    </row>
    <row r="16" spans="1:8" ht="15" customHeight="1" x14ac:dyDescent="0.25">
      <c r="A16" s="322" t="s">
        <v>118</v>
      </c>
      <c r="B16" s="36">
        <v>2018</v>
      </c>
      <c r="C16" s="178">
        <v>15.391737288135593</v>
      </c>
      <c r="D16" s="178">
        <v>1.7883474576271186</v>
      </c>
      <c r="E16" s="178">
        <v>0.66652542372881352</v>
      </c>
      <c r="F16" s="178">
        <v>0.18326271186440679</v>
      </c>
      <c r="G16" s="178">
        <v>0.37563559322033896</v>
      </c>
    </row>
    <row r="17" spans="1:7" x14ac:dyDescent="0.25">
      <c r="A17" s="323"/>
      <c r="B17" s="36">
        <v>2019</v>
      </c>
      <c r="C17" s="178">
        <v>19.210470085470085</v>
      </c>
      <c r="D17" s="178">
        <v>1.8991452991452991</v>
      </c>
      <c r="E17" s="178">
        <v>0.73547008547008552</v>
      </c>
      <c r="F17" s="178">
        <v>0.21303418803418803</v>
      </c>
      <c r="G17" s="178">
        <v>0.42072649572649573</v>
      </c>
    </row>
    <row r="18" spans="1:7" x14ac:dyDescent="0.25">
      <c r="A18" s="324"/>
      <c r="B18" s="179">
        <v>2020</v>
      </c>
      <c r="C18" s="180">
        <v>23.839879154078549</v>
      </c>
      <c r="D18" s="181">
        <v>3.237915407854985</v>
      </c>
      <c r="E18" s="182">
        <v>0.96563444108761332</v>
      </c>
      <c r="F18" s="181">
        <v>0.25528700906344409</v>
      </c>
      <c r="G18" s="181">
        <v>0.7190332326283988</v>
      </c>
    </row>
    <row r="44" spans="1:9" ht="18.75" customHeight="1" x14ac:dyDescent="0.25">
      <c r="A44" s="313" t="s">
        <v>111</v>
      </c>
      <c r="B44" s="313"/>
      <c r="C44" s="313"/>
      <c r="D44" s="313"/>
      <c r="E44" s="313"/>
      <c r="F44" s="313"/>
      <c r="G44" s="313"/>
      <c r="H44" s="313"/>
    </row>
    <row r="45" spans="1:9" s="21" customFormat="1" x14ac:dyDescent="0.25">
      <c r="A45" s="317" t="s">
        <v>72</v>
      </c>
      <c r="B45" s="317"/>
      <c r="C45" s="317"/>
      <c r="D45" s="317"/>
      <c r="E45" s="317"/>
      <c r="F45" s="317"/>
      <c r="G45" s="317"/>
      <c r="H45" s="317"/>
      <c r="I45" s="317"/>
    </row>
    <row r="46" spans="1:9" ht="14.25" customHeight="1" x14ac:dyDescent="0.25">
      <c r="A46" s="313" t="s">
        <v>147</v>
      </c>
      <c r="B46" s="313"/>
      <c r="C46" s="313"/>
      <c r="D46" s="313"/>
      <c r="E46" s="313"/>
      <c r="F46" s="313"/>
      <c r="G46" s="313"/>
      <c r="H46" s="313"/>
    </row>
  </sheetData>
  <mergeCells count="8">
    <mergeCell ref="A1:H1"/>
    <mergeCell ref="A44:H44"/>
    <mergeCell ref="A46:H46"/>
    <mergeCell ref="A4:A6"/>
    <mergeCell ref="A8:A10"/>
    <mergeCell ref="A12:A14"/>
    <mergeCell ref="A45:I45"/>
    <mergeCell ref="A16:A1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8"/>
  <sheetViews>
    <sheetView showGridLines="0" zoomScale="90" zoomScaleNormal="90" workbookViewId="0">
      <selection activeCell="A40" sqref="A40"/>
    </sheetView>
  </sheetViews>
  <sheetFormatPr baseColWidth="10" defaultRowHeight="15" x14ac:dyDescent="0.25"/>
  <cols>
    <col min="1" max="1" width="17.42578125" customWidth="1"/>
    <col min="6" max="6" width="23" customWidth="1"/>
  </cols>
  <sheetData>
    <row r="1" spans="1:6" x14ac:dyDescent="0.25">
      <c r="A1" s="10" t="s">
        <v>115</v>
      </c>
    </row>
    <row r="3" spans="1:6" x14ac:dyDescent="0.25">
      <c r="A3" s="10" t="s">
        <v>113</v>
      </c>
    </row>
    <row r="4" spans="1:6" ht="38.25" x14ac:dyDescent="0.25">
      <c r="A4" s="37"/>
      <c r="B4" s="38" t="s">
        <v>3</v>
      </c>
      <c r="C4" s="39" t="s">
        <v>2</v>
      </c>
      <c r="D4" s="39" t="s">
        <v>43</v>
      </c>
      <c r="E4" s="39" t="s">
        <v>4</v>
      </c>
      <c r="F4" s="35" t="s">
        <v>70</v>
      </c>
    </row>
    <row r="5" spans="1:6" x14ac:dyDescent="0.25">
      <c r="A5" s="40" t="s">
        <v>45</v>
      </c>
      <c r="B5" s="41">
        <v>28.440130039801904</v>
      </c>
      <c r="C5" s="42">
        <v>31.40281690140845</v>
      </c>
      <c r="D5" s="42">
        <v>40.354182366239641</v>
      </c>
      <c r="E5" s="42">
        <v>37.697841726618705</v>
      </c>
      <c r="F5" s="43">
        <v>65.358802271553955</v>
      </c>
    </row>
    <row r="6" spans="1:6" x14ac:dyDescent="0.25">
      <c r="A6" s="44" t="s">
        <v>46</v>
      </c>
      <c r="B6" s="45">
        <v>20.311123264363626</v>
      </c>
      <c r="C6" s="46">
        <v>16.135211267605634</v>
      </c>
      <c r="D6" s="46">
        <v>33.119819140919368</v>
      </c>
      <c r="E6" s="46">
        <v>28.201438848920862</v>
      </c>
      <c r="F6" s="47">
        <v>13.939081053175013</v>
      </c>
    </row>
    <row r="7" spans="1:6" x14ac:dyDescent="0.25">
      <c r="A7" s="48" t="s">
        <v>47</v>
      </c>
      <c r="B7" s="49">
        <v>51.24874669583447</v>
      </c>
      <c r="C7" s="50">
        <v>52.461971830985924</v>
      </c>
      <c r="D7" s="50">
        <v>26.525998492840998</v>
      </c>
      <c r="E7" s="50">
        <v>34.100719424460429</v>
      </c>
      <c r="F7" s="51">
        <v>20.702116675271036</v>
      </c>
    </row>
    <row r="8" spans="1:6" x14ac:dyDescent="0.25">
      <c r="A8" s="55"/>
      <c r="B8" s="46"/>
      <c r="C8" s="46"/>
      <c r="D8" s="46"/>
      <c r="E8" s="46"/>
      <c r="F8" s="46"/>
    </row>
    <row r="9" spans="1:6" x14ac:dyDescent="0.25">
      <c r="A9" s="56" t="s">
        <v>114</v>
      </c>
    </row>
    <row r="10" spans="1:6" ht="38.25" x14ac:dyDescent="0.25">
      <c r="A10" s="52"/>
      <c r="B10" s="38" t="s">
        <v>3</v>
      </c>
      <c r="C10" s="39" t="s">
        <v>2</v>
      </c>
      <c r="D10" s="39" t="s">
        <v>43</v>
      </c>
      <c r="E10" s="39" t="s">
        <v>4</v>
      </c>
      <c r="F10" s="35" t="s">
        <v>70</v>
      </c>
    </row>
    <row r="11" spans="1:6" x14ac:dyDescent="0.25">
      <c r="A11" s="53" t="s">
        <v>45</v>
      </c>
      <c r="B11" s="41">
        <v>27.716463014058601</v>
      </c>
      <c r="C11" s="42">
        <v>14.121258633921718</v>
      </c>
      <c r="D11" s="42">
        <v>21.99421965317919</v>
      </c>
      <c r="E11" s="42">
        <v>15.144230769230768</v>
      </c>
      <c r="F11" s="43">
        <v>59.714175357280808</v>
      </c>
    </row>
    <row r="12" spans="1:6" x14ac:dyDescent="0.25">
      <c r="A12" s="53" t="s">
        <v>46</v>
      </c>
      <c r="B12" s="45">
        <v>52.000394166338197</v>
      </c>
      <c r="C12" s="46">
        <v>59.746738296239442</v>
      </c>
      <c r="D12" s="46">
        <v>65.317919075144502</v>
      </c>
      <c r="E12" s="46">
        <v>73.4375</v>
      </c>
      <c r="F12" s="47">
        <v>34.144457319428348</v>
      </c>
    </row>
    <row r="13" spans="1:6" x14ac:dyDescent="0.25">
      <c r="A13" s="54" t="s">
        <v>47</v>
      </c>
      <c r="B13" s="49">
        <v>20.283142819603206</v>
      </c>
      <c r="C13" s="50">
        <v>26.132003069838834</v>
      </c>
      <c r="D13" s="50">
        <v>12.687861271676301</v>
      </c>
      <c r="E13" s="50">
        <v>11.41826923076923</v>
      </c>
      <c r="F13" s="51">
        <v>6.1413673232908454</v>
      </c>
    </row>
    <row r="34" spans="1:10" x14ac:dyDescent="0.25">
      <c r="A34" s="1"/>
      <c r="B34" s="1"/>
      <c r="C34" s="1"/>
      <c r="D34" s="1"/>
      <c r="E34" s="1"/>
      <c r="F34" s="1"/>
      <c r="G34" s="1"/>
      <c r="H34" s="1"/>
      <c r="I34" s="1"/>
    </row>
    <row r="36" spans="1:10" x14ac:dyDescent="0.25">
      <c r="A36" s="57" t="s">
        <v>71</v>
      </c>
      <c r="B36" s="37"/>
      <c r="C36" s="37"/>
      <c r="D36" s="37"/>
      <c r="E36" s="37"/>
      <c r="F36" s="37"/>
      <c r="G36" s="37"/>
      <c r="H36" s="37"/>
      <c r="I36" s="37"/>
      <c r="J36" s="37"/>
    </row>
    <row r="37" spans="1:10" x14ac:dyDescent="0.25">
      <c r="A37" s="317" t="s">
        <v>171</v>
      </c>
      <c r="B37" s="317"/>
      <c r="C37" s="317"/>
      <c r="D37" s="317"/>
      <c r="E37" s="317"/>
      <c r="F37" s="317"/>
      <c r="G37" s="317"/>
      <c r="H37" s="317"/>
      <c r="I37" s="317"/>
      <c r="J37" s="37"/>
    </row>
    <row r="38" spans="1:10" x14ac:dyDescent="0.25">
      <c r="A38" s="312" t="s">
        <v>146</v>
      </c>
      <c r="B38" s="312"/>
      <c r="C38" s="312"/>
      <c r="D38" s="312"/>
      <c r="E38" s="312"/>
      <c r="F38" s="312"/>
      <c r="G38" s="312"/>
      <c r="H38" s="312"/>
      <c r="I38" s="312"/>
      <c r="J38" s="312"/>
    </row>
  </sheetData>
  <mergeCells count="2">
    <mergeCell ref="A38:J38"/>
    <mergeCell ref="A37:I3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0"/>
  <sheetViews>
    <sheetView showGridLines="0" zoomScale="90" zoomScaleNormal="90" workbookViewId="0">
      <selection activeCell="A26" sqref="A26"/>
    </sheetView>
  </sheetViews>
  <sheetFormatPr baseColWidth="10" defaultRowHeight="15" x14ac:dyDescent="0.25"/>
  <cols>
    <col min="1" max="1" width="20.42578125" customWidth="1"/>
    <col min="3" max="3" width="15.42578125" customWidth="1"/>
    <col min="4" max="4" width="15.5703125" customWidth="1"/>
    <col min="6" max="6" width="15.5703125" customWidth="1"/>
  </cols>
  <sheetData>
    <row r="1" spans="1:8" x14ac:dyDescent="0.25">
      <c r="A1" s="318" t="s">
        <v>78</v>
      </c>
      <c r="B1" s="318"/>
      <c r="C1" s="318"/>
      <c r="D1" s="318"/>
      <c r="E1" s="318"/>
      <c r="F1" s="318"/>
      <c r="G1" s="318"/>
    </row>
    <row r="3" spans="1:8" s="58" customFormat="1" ht="33.75" customHeight="1" x14ac:dyDescent="0.25">
      <c r="A3" s="59"/>
      <c r="B3" s="325" t="s">
        <v>0</v>
      </c>
      <c r="C3" s="325"/>
      <c r="D3" s="326"/>
      <c r="E3" s="325" t="s">
        <v>76</v>
      </c>
      <c r="F3" s="325"/>
      <c r="G3" s="325"/>
    </row>
    <row r="4" spans="1:8" x14ac:dyDescent="0.25">
      <c r="A4" s="60"/>
      <c r="B4" s="27" t="s">
        <v>58</v>
      </c>
      <c r="C4" s="27" t="s">
        <v>59</v>
      </c>
      <c r="D4" s="168" t="s">
        <v>73</v>
      </c>
      <c r="E4" s="27" t="s">
        <v>58</v>
      </c>
      <c r="F4" s="27" t="s">
        <v>59</v>
      </c>
      <c r="G4" s="27" t="s">
        <v>73</v>
      </c>
    </row>
    <row r="5" spans="1:8" x14ac:dyDescent="0.25">
      <c r="A5" s="61">
        <v>2020</v>
      </c>
      <c r="B5" s="62">
        <v>468</v>
      </c>
      <c r="C5" s="62">
        <v>129</v>
      </c>
      <c r="D5" s="175">
        <v>597</v>
      </c>
      <c r="E5" s="63">
        <v>1.3707457090972999E-2</v>
      </c>
      <c r="F5" s="63">
        <v>4.9030786773090083E-3</v>
      </c>
      <c r="G5" s="63">
        <v>9.8756037848210156E-3</v>
      </c>
    </row>
    <row r="6" spans="1:8" x14ac:dyDescent="0.25">
      <c r="A6" s="61">
        <v>2019</v>
      </c>
      <c r="B6" s="62">
        <v>624</v>
      </c>
      <c r="C6" s="62">
        <v>127</v>
      </c>
      <c r="D6" s="175">
        <v>751</v>
      </c>
      <c r="E6" s="63">
        <v>1.577350859453994E-2</v>
      </c>
      <c r="F6" s="63">
        <v>4.1040555824850538E-3</v>
      </c>
      <c r="G6" s="63">
        <v>1.0651726827884548E-2</v>
      </c>
    </row>
    <row r="7" spans="1:8" x14ac:dyDescent="0.25">
      <c r="A7" s="61">
        <v>2018</v>
      </c>
      <c r="B7" s="62">
        <v>671</v>
      </c>
      <c r="C7" s="62">
        <v>131</v>
      </c>
      <c r="D7" s="175">
        <v>802</v>
      </c>
      <c r="E7" s="63">
        <v>1.7507697124667328E-2</v>
      </c>
      <c r="F7" s="63">
        <v>4.4444444444444444E-3</v>
      </c>
      <c r="G7" s="63">
        <v>1.1828734089467706E-2</v>
      </c>
    </row>
    <row r="8" spans="1:8" x14ac:dyDescent="0.25">
      <c r="A8" s="64">
        <v>2017</v>
      </c>
      <c r="B8" s="62">
        <v>609</v>
      </c>
      <c r="C8" s="62">
        <v>173</v>
      </c>
      <c r="D8" s="176">
        <v>782</v>
      </c>
      <c r="E8" s="63">
        <v>1.6227883180558518E-2</v>
      </c>
      <c r="F8" s="63">
        <v>5.1370371470142824E-3</v>
      </c>
      <c r="G8" s="63">
        <v>1.0982374833228004E-2</v>
      </c>
    </row>
    <row r="9" spans="1:8" x14ac:dyDescent="0.25">
      <c r="A9" s="27" t="s">
        <v>67</v>
      </c>
      <c r="B9" s="29">
        <v>-0.25</v>
      </c>
      <c r="C9" s="29">
        <v>1.5748031496062964E-2</v>
      </c>
      <c r="D9" s="174">
        <v>-0.20505992010652463</v>
      </c>
      <c r="E9" s="65"/>
      <c r="F9" s="66"/>
      <c r="G9" s="66"/>
    </row>
    <row r="10" spans="1:8" x14ac:dyDescent="0.25">
      <c r="A10" s="27" t="s">
        <v>41</v>
      </c>
      <c r="B10" s="29">
        <v>-7.0044709388971671E-2</v>
      </c>
      <c r="C10" s="29">
        <v>-3.0534351145038219E-2</v>
      </c>
      <c r="D10" s="174">
        <v>-6.3591022443890255E-2</v>
      </c>
      <c r="E10" s="65"/>
      <c r="F10" s="66"/>
      <c r="G10" s="66"/>
    </row>
    <row r="11" spans="1:8" x14ac:dyDescent="0.25">
      <c r="A11" s="27" t="s">
        <v>5</v>
      </c>
      <c r="B11" s="67">
        <v>0.10180623973727432</v>
      </c>
      <c r="C11" s="67">
        <v>-0.24277456647398843</v>
      </c>
      <c r="D11" s="177">
        <v>2.5575447570332477E-2</v>
      </c>
      <c r="E11" s="68"/>
      <c r="F11" s="69"/>
      <c r="G11" s="69"/>
    </row>
    <row r="13" spans="1:8" ht="25.5" x14ac:dyDescent="0.25">
      <c r="A13" s="71"/>
      <c r="B13" s="27">
        <v>2017</v>
      </c>
      <c r="C13" s="27">
        <v>2018</v>
      </c>
      <c r="D13" s="27">
        <v>2019</v>
      </c>
      <c r="E13" s="27">
        <v>2020</v>
      </c>
      <c r="F13" s="71" t="s">
        <v>77</v>
      </c>
      <c r="G13" s="71" t="s">
        <v>74</v>
      </c>
      <c r="H13" s="71" t="s">
        <v>75</v>
      </c>
    </row>
    <row r="14" spans="1:8" x14ac:dyDescent="0.25">
      <c r="A14" s="61" t="s">
        <v>55</v>
      </c>
      <c r="B14" s="7">
        <v>168</v>
      </c>
      <c r="C14" s="7">
        <v>205</v>
      </c>
      <c r="D14" s="7">
        <v>175</v>
      </c>
      <c r="E14" s="7">
        <v>117</v>
      </c>
      <c r="F14" s="70">
        <v>0.22023809523809534</v>
      </c>
      <c r="G14" s="8">
        <v>-0.14634146341463417</v>
      </c>
      <c r="H14" s="8">
        <v>-0.33142857142857141</v>
      </c>
    </row>
    <row r="15" spans="1:8" x14ac:dyDescent="0.25">
      <c r="A15" s="61" t="s">
        <v>56</v>
      </c>
      <c r="B15" s="7">
        <v>312</v>
      </c>
      <c r="C15" s="7">
        <v>360</v>
      </c>
      <c r="D15" s="7">
        <v>338</v>
      </c>
      <c r="E15" s="7">
        <v>257</v>
      </c>
      <c r="F15" s="70">
        <v>0.15384615384615374</v>
      </c>
      <c r="G15" s="8">
        <v>-6.1111111111111116E-2</v>
      </c>
      <c r="H15" s="8">
        <v>-0.23964497041420119</v>
      </c>
    </row>
    <row r="16" spans="1:8" x14ac:dyDescent="0.25">
      <c r="A16" s="64" t="s">
        <v>57</v>
      </c>
      <c r="B16" s="72">
        <v>326</v>
      </c>
      <c r="C16" s="72">
        <v>258</v>
      </c>
      <c r="D16" s="72">
        <v>261</v>
      </c>
      <c r="E16" s="72">
        <v>231</v>
      </c>
      <c r="F16" s="73">
        <v>-0.20858895705521474</v>
      </c>
      <c r="G16" s="74">
        <v>1.1627906976744207E-2</v>
      </c>
      <c r="H16" s="74">
        <v>-0.11494252873563215</v>
      </c>
    </row>
    <row r="17" spans="1:8" ht="6.75" customHeight="1" x14ac:dyDescent="0.25">
      <c r="A17" s="24"/>
      <c r="B17" s="7"/>
      <c r="C17" s="7"/>
      <c r="D17" s="7"/>
      <c r="E17" s="7"/>
      <c r="F17" s="70"/>
      <c r="G17" s="8"/>
      <c r="H17" s="8"/>
    </row>
    <row r="18" spans="1:8" x14ac:dyDescent="0.25">
      <c r="A18" s="75" t="s">
        <v>79</v>
      </c>
    </row>
    <row r="19" spans="1:8" x14ac:dyDescent="0.25">
      <c r="A19" s="75" t="s">
        <v>80</v>
      </c>
    </row>
    <row r="20" spans="1:8" x14ac:dyDescent="0.25">
      <c r="A20" s="75" t="s">
        <v>148</v>
      </c>
    </row>
  </sheetData>
  <mergeCells count="3">
    <mergeCell ref="A1:G1"/>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3">
    <tabColor theme="9"/>
    <pageSetUpPr fitToPage="1"/>
  </sheetPr>
  <dimension ref="A1:I15"/>
  <sheetViews>
    <sheetView showGridLines="0" zoomScale="90" zoomScaleNormal="90" workbookViewId="0">
      <selection activeCell="A25" sqref="A25"/>
    </sheetView>
  </sheetViews>
  <sheetFormatPr baseColWidth="10" defaultRowHeight="15" x14ac:dyDescent="0.25"/>
  <cols>
    <col min="1" max="1" width="18.140625" customWidth="1"/>
    <col min="5" max="5" width="17.42578125" customWidth="1"/>
    <col min="6" max="6" width="21.140625" customWidth="1"/>
    <col min="7" max="7" width="17.5703125" customWidth="1"/>
    <col min="8" max="8" width="24.28515625" customWidth="1"/>
  </cols>
  <sheetData>
    <row r="1" spans="1:9" x14ac:dyDescent="0.25">
      <c r="A1" s="327" t="s">
        <v>82</v>
      </c>
      <c r="B1" s="327"/>
      <c r="C1" s="327"/>
      <c r="D1" s="327"/>
      <c r="E1" s="327"/>
      <c r="F1" s="327"/>
    </row>
    <row r="2" spans="1:9" x14ac:dyDescent="0.25">
      <c r="A2" s="157"/>
      <c r="B2" s="156"/>
      <c r="C2" s="156"/>
      <c r="D2" s="156"/>
      <c r="E2" s="156"/>
      <c r="F2" s="156"/>
    </row>
    <row r="3" spans="1:9" ht="21.75" customHeight="1" x14ac:dyDescent="0.25">
      <c r="A3" s="292"/>
      <c r="B3" s="328" t="s">
        <v>87</v>
      </c>
      <c r="C3" s="328"/>
      <c r="D3" s="328"/>
      <c r="E3" s="328"/>
      <c r="F3" s="329"/>
      <c r="G3" s="330" t="s">
        <v>88</v>
      </c>
      <c r="H3" s="330"/>
      <c r="I3" s="1"/>
    </row>
    <row r="4" spans="1:9" s="78" customFormat="1" ht="37.5" customHeight="1" x14ac:dyDescent="0.25">
      <c r="A4" s="279"/>
      <c r="B4" s="279" t="s">
        <v>35</v>
      </c>
      <c r="C4" s="279" t="s">
        <v>36</v>
      </c>
      <c r="D4" s="279" t="s">
        <v>37</v>
      </c>
      <c r="E4" s="279" t="s">
        <v>81</v>
      </c>
      <c r="F4" s="281" t="s">
        <v>38</v>
      </c>
      <c r="G4" s="143" t="s">
        <v>81</v>
      </c>
      <c r="H4" s="143" t="s">
        <v>38</v>
      </c>
      <c r="I4" s="153"/>
    </row>
    <row r="5" spans="1:9" x14ac:dyDescent="0.25">
      <c r="A5" s="81" t="s">
        <v>22</v>
      </c>
      <c r="B5" s="7">
        <v>262</v>
      </c>
      <c r="C5" s="7">
        <v>201</v>
      </c>
      <c r="D5" s="7">
        <v>463</v>
      </c>
      <c r="E5" s="77">
        <v>0.56681034482758619</v>
      </c>
      <c r="F5" s="293">
        <v>3.9744061945917236E-3</v>
      </c>
      <c r="G5" s="154">
        <v>0.6691562278421177</v>
      </c>
      <c r="H5" s="155">
        <v>2.0729120224977832E-2</v>
      </c>
    </row>
    <row r="6" spans="1:9" x14ac:dyDescent="0.25">
      <c r="A6" s="76" t="s">
        <v>23</v>
      </c>
      <c r="B6" s="7">
        <v>2472</v>
      </c>
      <c r="C6" s="7">
        <v>2250</v>
      </c>
      <c r="D6" s="7">
        <v>4722</v>
      </c>
      <c r="E6" s="77">
        <v>0.52456251317731395</v>
      </c>
      <c r="F6" s="293">
        <v>4.062631159687187E-2</v>
      </c>
      <c r="G6" s="154">
        <v>0.51383422088446395</v>
      </c>
      <c r="H6" s="155">
        <v>5.0784629781146347E-2</v>
      </c>
    </row>
    <row r="7" spans="1:9" x14ac:dyDescent="0.25">
      <c r="A7" s="76" t="s">
        <v>24</v>
      </c>
      <c r="B7" s="7">
        <v>23488</v>
      </c>
      <c r="C7" s="7">
        <v>14880</v>
      </c>
      <c r="D7" s="7">
        <v>38368</v>
      </c>
      <c r="E7" s="77">
        <v>0.61159194282001295</v>
      </c>
      <c r="F7" s="293">
        <v>0.32955878951921674</v>
      </c>
      <c r="G7" s="154">
        <v>0.52041543324469419</v>
      </c>
      <c r="H7" s="155">
        <v>0.29294641588562975</v>
      </c>
    </row>
    <row r="8" spans="1:9" x14ac:dyDescent="0.25">
      <c r="A8" s="76" t="s">
        <v>25</v>
      </c>
      <c r="B8" s="7">
        <v>14996</v>
      </c>
      <c r="C8" s="7">
        <v>13131</v>
      </c>
      <c r="D8" s="7">
        <v>28127</v>
      </c>
      <c r="E8" s="77">
        <v>0.53246937185751719</v>
      </c>
      <c r="F8" s="293">
        <v>0.24190771497340402</v>
      </c>
      <c r="G8" s="154">
        <v>0.48980491640919843</v>
      </c>
      <c r="H8" s="155">
        <v>0.29780264466535039</v>
      </c>
    </row>
    <row r="9" spans="1:9" x14ac:dyDescent="0.25">
      <c r="A9" s="76" t="s">
        <v>26</v>
      </c>
      <c r="B9" s="7">
        <v>12419</v>
      </c>
      <c r="C9" s="7">
        <v>11081</v>
      </c>
      <c r="D9" s="7">
        <v>23500</v>
      </c>
      <c r="E9" s="77">
        <v>0.52795822188256269</v>
      </c>
      <c r="F9" s="293">
        <v>0.201743942028489</v>
      </c>
      <c r="G9" s="154">
        <v>0.46661028692533418</v>
      </c>
      <c r="H9" s="155">
        <v>0.1923364476823658</v>
      </c>
    </row>
    <row r="10" spans="1:9" x14ac:dyDescent="0.25">
      <c r="A10" s="76" t="s">
        <v>27</v>
      </c>
      <c r="B10" s="7">
        <v>11927</v>
      </c>
      <c r="C10" s="7">
        <v>9327</v>
      </c>
      <c r="D10" s="7">
        <v>21254</v>
      </c>
      <c r="E10" s="77">
        <v>0.56111894687353081</v>
      </c>
      <c r="F10" s="293">
        <v>0.18218883568742666</v>
      </c>
      <c r="G10" s="154">
        <v>0.53587217295199074</v>
      </c>
      <c r="H10" s="155">
        <v>0.14540074176052992</v>
      </c>
    </row>
    <row r="11" spans="1:9" ht="18" customHeight="1" x14ac:dyDescent="0.25">
      <c r="A11" s="279" t="s">
        <v>39</v>
      </c>
      <c r="B11" s="79">
        <v>65564</v>
      </c>
      <c r="C11" s="79">
        <v>50870</v>
      </c>
      <c r="D11" s="79">
        <v>116434</v>
      </c>
      <c r="E11" s="80">
        <v>0.56266970457484999</v>
      </c>
      <c r="F11" s="294">
        <v>1</v>
      </c>
      <c r="G11" s="80">
        <v>0.50594731246539837</v>
      </c>
      <c r="H11" s="80">
        <v>1</v>
      </c>
      <c r="I11" s="1"/>
    </row>
    <row r="12" spans="1:9" ht="6" customHeight="1" x14ac:dyDescent="0.25">
      <c r="A12" s="1"/>
      <c r="B12" s="1"/>
      <c r="C12" s="1"/>
      <c r="D12" s="1"/>
      <c r="E12" s="1"/>
      <c r="F12" s="1"/>
      <c r="G12" s="1"/>
      <c r="H12" s="1"/>
      <c r="I12" s="1"/>
    </row>
    <row r="13" spans="1:9" s="37" customFormat="1" ht="16.5" customHeight="1" x14ac:dyDescent="0.2">
      <c r="A13" s="313" t="s">
        <v>154</v>
      </c>
      <c r="B13" s="313"/>
      <c r="C13" s="313"/>
      <c r="D13" s="313"/>
      <c r="E13" s="313"/>
      <c r="F13" s="313"/>
      <c r="G13" s="313"/>
      <c r="H13" s="313"/>
    </row>
    <row r="14" spans="1:9" s="37" customFormat="1" ht="12.75" x14ac:dyDescent="0.2">
      <c r="A14" s="317" t="s">
        <v>171</v>
      </c>
      <c r="B14" s="317"/>
      <c r="C14" s="317"/>
      <c r="D14" s="317"/>
      <c r="E14" s="317"/>
      <c r="F14" s="317"/>
      <c r="G14" s="317"/>
      <c r="H14" s="317"/>
      <c r="I14" s="317"/>
    </row>
    <row r="15" spans="1:9" s="37" customFormat="1" ht="12.75" x14ac:dyDescent="0.2">
      <c r="A15" s="312" t="s">
        <v>146</v>
      </c>
      <c r="B15" s="312"/>
      <c r="C15" s="312"/>
      <c r="D15" s="312"/>
      <c r="E15" s="312"/>
      <c r="F15" s="312"/>
      <c r="G15" s="312"/>
      <c r="H15" s="312"/>
    </row>
  </sheetData>
  <mergeCells count="6">
    <mergeCell ref="A1:F1"/>
    <mergeCell ref="A15:H15"/>
    <mergeCell ref="B3:F3"/>
    <mergeCell ref="G3:H3"/>
    <mergeCell ref="A13:H13"/>
    <mergeCell ref="A14:I14"/>
  </mergeCells>
  <pageMargins left="0.70866141732283472" right="0.70866141732283472" top="0.19685039370078741" bottom="0.19685039370078741" header="0.31496062992125984" footer="0.31496062992125984"/>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88"/>
  <sheetViews>
    <sheetView showGridLines="0" zoomScaleNormal="100" workbookViewId="0">
      <selection activeCell="A89" sqref="A89"/>
    </sheetView>
  </sheetViews>
  <sheetFormatPr baseColWidth="10" defaultRowHeight="15" x14ac:dyDescent="0.25"/>
  <cols>
    <col min="1" max="1" width="17.7109375" style="16" customWidth="1"/>
    <col min="2" max="5" width="11.42578125" style="16"/>
    <col min="6" max="6" width="14.140625" style="16" customWidth="1"/>
    <col min="7" max="7" width="18.5703125" style="16" customWidth="1"/>
    <col min="8" max="8" width="24.140625" style="16" customWidth="1"/>
    <col min="9" max="10" width="11.42578125" style="16"/>
    <col min="11" max="11" width="19.140625" style="16" customWidth="1"/>
    <col min="12" max="12" width="15.7109375" style="16" customWidth="1"/>
    <col min="13" max="16" width="11.42578125" style="16"/>
    <col min="17" max="17" width="34.42578125" style="16" customWidth="1"/>
    <col min="18" max="16384" width="11.42578125" style="16"/>
  </cols>
  <sheetData>
    <row r="1" spans="1:16" x14ac:dyDescent="0.25">
      <c r="A1" s="82" t="s">
        <v>84</v>
      </c>
    </row>
    <row r="2" spans="1:16" x14ac:dyDescent="0.25">
      <c r="C2" s="82"/>
      <c r="G2" s="236" t="s">
        <v>7</v>
      </c>
      <c r="H2" s="236"/>
      <c r="I2" s="236"/>
      <c r="J2" s="236"/>
      <c r="K2" s="236" t="s">
        <v>48</v>
      </c>
      <c r="L2" s="236"/>
      <c r="M2" s="236"/>
      <c r="N2" s="83"/>
      <c r="O2" s="83"/>
      <c r="P2" s="83"/>
    </row>
    <row r="3" spans="1:16" ht="15" customHeight="1" x14ac:dyDescent="0.25">
      <c r="A3" s="84"/>
      <c r="B3" s="84"/>
      <c r="C3" s="85"/>
      <c r="D3" s="85"/>
      <c r="E3" s="84"/>
      <c r="F3" s="86"/>
      <c r="G3" s="237" t="s">
        <v>66</v>
      </c>
      <c r="H3" s="238"/>
      <c r="I3" s="238"/>
      <c r="J3" s="118"/>
      <c r="K3" s="239" t="s">
        <v>66</v>
      </c>
      <c r="L3" s="238"/>
      <c r="M3" s="238"/>
    </row>
    <row r="4" spans="1:16" x14ac:dyDescent="0.25">
      <c r="A4" s="85"/>
      <c r="B4" s="85"/>
      <c r="C4" s="85"/>
      <c r="D4" s="87"/>
      <c r="E4" s="85"/>
      <c r="F4" s="85"/>
      <c r="G4" s="71"/>
      <c r="H4" s="240" t="s">
        <v>63</v>
      </c>
      <c r="I4" s="240" t="s">
        <v>64</v>
      </c>
      <c r="J4" s="118"/>
      <c r="K4" s="184"/>
      <c r="L4" s="240" t="s">
        <v>63</v>
      </c>
      <c r="M4" s="240" t="s">
        <v>64</v>
      </c>
    </row>
    <row r="5" spans="1:16" x14ac:dyDescent="0.25">
      <c r="A5" s="88"/>
      <c r="B5" s="88"/>
      <c r="C5" s="85"/>
      <c r="D5" s="89"/>
      <c r="E5" s="88"/>
      <c r="F5" s="15"/>
      <c r="G5" s="81" t="s">
        <v>22</v>
      </c>
      <c r="H5" s="241">
        <v>1.6328434802892467E-3</v>
      </c>
      <c r="I5" s="241">
        <v>1.3995801259622112E-3</v>
      </c>
      <c r="J5" s="118"/>
      <c r="K5" s="81" t="s">
        <v>22</v>
      </c>
      <c r="L5" s="241">
        <v>3.8744672607516468E-3</v>
      </c>
      <c r="M5" s="241">
        <v>9.2987214258039522E-3</v>
      </c>
    </row>
    <row r="6" spans="1:16" x14ac:dyDescent="0.25">
      <c r="A6" s="88"/>
      <c r="B6" s="88"/>
      <c r="C6" s="85"/>
      <c r="D6" s="5"/>
      <c r="E6" s="88"/>
      <c r="F6" s="15"/>
      <c r="G6" s="76" t="s">
        <v>23</v>
      </c>
      <c r="H6" s="241">
        <v>1.807790996034523E-2</v>
      </c>
      <c r="I6" s="241">
        <v>3.5689293212036392E-2</v>
      </c>
      <c r="J6" s="118"/>
      <c r="K6" s="76" t="s">
        <v>23</v>
      </c>
      <c r="L6" s="241">
        <v>4.0294459511817128E-2</v>
      </c>
      <c r="M6" s="241">
        <v>9.8798915149166985E-2</v>
      </c>
    </row>
    <row r="7" spans="1:16" x14ac:dyDescent="0.25">
      <c r="A7" s="88"/>
      <c r="B7" s="88"/>
      <c r="C7" s="85"/>
      <c r="D7" s="5"/>
      <c r="E7" s="88"/>
      <c r="F7" s="15"/>
      <c r="G7" s="76" t="s">
        <v>24</v>
      </c>
      <c r="H7" s="241">
        <v>0.26766969909027294</v>
      </c>
      <c r="I7" s="241">
        <v>0.14835549335199441</v>
      </c>
      <c r="J7" s="118"/>
      <c r="K7" s="76" t="s">
        <v>24</v>
      </c>
      <c r="L7" s="241">
        <v>0.21232080588919022</v>
      </c>
      <c r="M7" s="241">
        <v>0.24099186361875241</v>
      </c>
    </row>
    <row r="8" spans="1:16" x14ac:dyDescent="0.25">
      <c r="A8" s="88"/>
      <c r="B8" s="88"/>
      <c r="C8" s="85"/>
      <c r="D8" s="5"/>
      <c r="E8" s="88"/>
      <c r="F8" s="15"/>
      <c r="G8" s="76" t="s">
        <v>25</v>
      </c>
      <c r="H8" s="241">
        <v>0.15197107534406346</v>
      </c>
      <c r="I8" s="241">
        <v>0.10018661068346163</v>
      </c>
      <c r="J8" s="118"/>
      <c r="K8" s="76" t="s">
        <v>25</v>
      </c>
      <c r="L8" s="241">
        <v>9.066253390158853E-2</v>
      </c>
      <c r="M8" s="241">
        <v>7.7489345215032937E-2</v>
      </c>
    </row>
    <row r="9" spans="1:16" x14ac:dyDescent="0.25">
      <c r="A9" s="88"/>
      <c r="B9" s="88"/>
      <c r="C9" s="85"/>
      <c r="D9" s="5"/>
      <c r="E9" s="88"/>
      <c r="F9" s="15"/>
      <c r="G9" s="76" t="s">
        <v>26</v>
      </c>
      <c r="H9" s="241">
        <v>0.10088640074644273</v>
      </c>
      <c r="I9" s="241">
        <v>7.2428271518544432E-2</v>
      </c>
      <c r="J9" s="118"/>
      <c r="K9" s="76" t="s">
        <v>26</v>
      </c>
      <c r="L9" s="241">
        <v>7.0127857419604811E-2</v>
      </c>
      <c r="M9" s="241">
        <v>5.3080201472297556E-2</v>
      </c>
    </row>
    <row r="10" spans="1:16" x14ac:dyDescent="0.25">
      <c r="A10" s="88"/>
      <c r="B10" s="88"/>
      <c r="C10" s="85"/>
      <c r="D10" s="5"/>
      <c r="E10" s="88"/>
      <c r="F10" s="15"/>
      <c r="G10" s="76" t="s">
        <v>27</v>
      </c>
      <c r="H10" s="241">
        <v>6.0765103802192674E-2</v>
      </c>
      <c r="I10" s="241">
        <v>4.0937718684394685E-2</v>
      </c>
      <c r="J10" s="118"/>
      <c r="K10" s="76" t="s">
        <v>27</v>
      </c>
      <c r="L10" s="241">
        <v>6.7028283611003492E-2</v>
      </c>
      <c r="M10" s="241">
        <v>3.6032545524990314E-2</v>
      </c>
    </row>
    <row r="11" spans="1:16" x14ac:dyDescent="0.25">
      <c r="A11" s="88"/>
      <c r="B11" s="88"/>
      <c r="C11" s="85"/>
      <c r="D11" s="90"/>
      <c r="E11" s="88"/>
      <c r="F11" s="15"/>
      <c r="G11" s="209" t="s">
        <v>39</v>
      </c>
      <c r="H11" s="30">
        <v>0.60100303242360631</v>
      </c>
      <c r="I11" s="242">
        <v>0.39899696757639375</v>
      </c>
      <c r="J11" s="118"/>
      <c r="K11" s="209" t="s">
        <v>39</v>
      </c>
      <c r="L11" s="30">
        <v>0.48430840759395583</v>
      </c>
      <c r="M11" s="242">
        <v>0.51569159240604423</v>
      </c>
    </row>
    <row r="12" spans="1:16" x14ac:dyDescent="0.25">
      <c r="A12" s="85"/>
      <c r="B12" s="85"/>
      <c r="C12" s="85"/>
      <c r="D12" s="85"/>
      <c r="E12" s="85"/>
      <c r="G12" s="118"/>
      <c r="H12" s="243"/>
      <c r="I12" s="243"/>
      <c r="J12" s="118"/>
      <c r="K12" s="243"/>
      <c r="L12" s="243"/>
      <c r="M12" s="243"/>
    </row>
    <row r="13" spans="1:16" x14ac:dyDescent="0.25">
      <c r="A13" s="85"/>
      <c r="B13" s="85"/>
      <c r="C13" s="85"/>
      <c r="D13" s="85"/>
      <c r="E13" s="85"/>
      <c r="G13" s="118"/>
      <c r="H13" s="243"/>
      <c r="I13" s="243"/>
      <c r="J13" s="118"/>
      <c r="K13" s="243"/>
      <c r="L13" s="243"/>
      <c r="M13" s="243"/>
    </row>
    <row r="14" spans="1:16" x14ac:dyDescent="0.25">
      <c r="A14" s="85"/>
      <c r="B14" s="85"/>
      <c r="C14" s="85"/>
      <c r="D14" s="85"/>
      <c r="E14" s="85"/>
      <c r="G14" s="118"/>
      <c r="H14" s="243"/>
      <c r="I14" s="243"/>
      <c r="J14" s="118"/>
      <c r="K14" s="243"/>
      <c r="L14" s="243"/>
      <c r="M14" s="243"/>
    </row>
    <row r="15" spans="1:16" ht="15" customHeight="1" x14ac:dyDescent="0.25">
      <c r="A15" s="85"/>
      <c r="B15" s="85"/>
      <c r="C15" s="85"/>
      <c r="D15" s="85"/>
      <c r="E15" s="85"/>
      <c r="G15" s="237" t="s">
        <v>6</v>
      </c>
      <c r="H15" s="238"/>
      <c r="I15" s="238"/>
      <c r="J15" s="118"/>
      <c r="K15" s="239" t="s">
        <v>6</v>
      </c>
      <c r="L15" s="238"/>
      <c r="M15" s="238"/>
    </row>
    <row r="16" spans="1:16" x14ac:dyDescent="0.25">
      <c r="A16" s="85"/>
      <c r="B16" s="85"/>
      <c r="C16" s="85"/>
      <c r="D16" s="87"/>
      <c r="E16" s="85"/>
      <c r="F16" s="85"/>
      <c r="G16" s="71"/>
      <c r="H16" s="240" t="s">
        <v>63</v>
      </c>
      <c r="I16" s="240" t="s">
        <v>64</v>
      </c>
      <c r="J16" s="244"/>
      <c r="K16" s="184"/>
      <c r="L16" s="240" t="s">
        <v>63</v>
      </c>
      <c r="M16" s="240" t="s">
        <v>64</v>
      </c>
    </row>
    <row r="17" spans="1:13" x14ac:dyDescent="0.25">
      <c r="A17" s="88"/>
      <c r="B17" s="88"/>
      <c r="C17" s="85"/>
      <c r="D17" s="89"/>
      <c r="E17" s="88"/>
      <c r="F17" s="15"/>
      <c r="G17" s="81" t="s">
        <v>22</v>
      </c>
      <c r="H17" s="241">
        <v>3.9108330074305825E-4</v>
      </c>
      <c r="I17" s="241">
        <v>1.564333202972233E-3</v>
      </c>
      <c r="J17" s="118"/>
      <c r="K17" s="81" t="s">
        <v>22</v>
      </c>
      <c r="L17" s="241">
        <v>2.3391812865497076E-3</v>
      </c>
      <c r="M17" s="241">
        <v>6.1403508771929825E-3</v>
      </c>
    </row>
    <row r="18" spans="1:13" x14ac:dyDescent="0.25">
      <c r="A18" s="88"/>
      <c r="B18" s="88"/>
      <c r="C18" s="85"/>
      <c r="D18" s="5"/>
      <c r="E18" s="88"/>
      <c r="F18" s="15"/>
      <c r="G18" s="76" t="s">
        <v>23</v>
      </c>
      <c r="H18" s="241">
        <v>2.8157997653500196E-2</v>
      </c>
      <c r="I18" s="241">
        <v>4.6929996089166995E-2</v>
      </c>
      <c r="J18" s="118"/>
      <c r="K18" s="76" t="s">
        <v>23</v>
      </c>
      <c r="L18" s="241">
        <v>6.8128654970760233E-2</v>
      </c>
      <c r="M18" s="241">
        <v>0.10497076023391813</v>
      </c>
    </row>
    <row r="19" spans="1:13" x14ac:dyDescent="0.25">
      <c r="A19" s="88"/>
      <c r="B19" s="88"/>
      <c r="C19" s="85"/>
      <c r="D19" s="5"/>
      <c r="E19" s="88"/>
      <c r="F19" s="15"/>
      <c r="G19" s="76" t="s">
        <v>24</v>
      </c>
      <c r="H19" s="241">
        <v>0.14626515447790378</v>
      </c>
      <c r="I19" s="241">
        <v>0.16699256941728588</v>
      </c>
      <c r="J19" s="118"/>
      <c r="K19" s="76" t="s">
        <v>24</v>
      </c>
      <c r="L19" s="241">
        <v>0.12719298245614036</v>
      </c>
      <c r="M19" s="241">
        <v>0.16900584795321638</v>
      </c>
    </row>
    <row r="20" spans="1:13" x14ac:dyDescent="0.25">
      <c r="A20" s="88"/>
      <c r="B20" s="88"/>
      <c r="C20" s="85"/>
      <c r="D20" s="5"/>
      <c r="E20" s="88"/>
      <c r="F20" s="15"/>
      <c r="G20" s="76" t="s">
        <v>25</v>
      </c>
      <c r="H20" s="241">
        <v>0.11302307391474384</v>
      </c>
      <c r="I20" s="241">
        <v>0.26359014470082126</v>
      </c>
      <c r="J20" s="118"/>
      <c r="K20" s="76" t="s">
        <v>25</v>
      </c>
      <c r="L20" s="241">
        <v>8.3625730994152048E-2</v>
      </c>
      <c r="M20" s="241">
        <v>0.19269005847953216</v>
      </c>
    </row>
    <row r="21" spans="1:13" x14ac:dyDescent="0.25">
      <c r="A21" s="88"/>
      <c r="B21" s="88"/>
      <c r="C21" s="85"/>
      <c r="D21" s="5"/>
      <c r="E21" s="88"/>
      <c r="F21" s="15"/>
      <c r="G21" s="76" t="s">
        <v>26</v>
      </c>
      <c r="H21" s="241">
        <v>6.1400078216660152E-2</v>
      </c>
      <c r="I21" s="241">
        <v>0.13609698865858427</v>
      </c>
      <c r="J21" s="118"/>
      <c r="K21" s="76" t="s">
        <v>26</v>
      </c>
      <c r="L21" s="241">
        <v>5.6432748538011696E-2</v>
      </c>
      <c r="M21" s="241">
        <v>0.15087719298245614</v>
      </c>
    </row>
    <row r="22" spans="1:13" x14ac:dyDescent="0.25">
      <c r="A22" s="88"/>
      <c r="B22" s="88"/>
      <c r="C22" s="85"/>
      <c r="D22" s="5"/>
      <c r="E22" s="88"/>
      <c r="F22" s="15"/>
      <c r="G22" s="76" t="s">
        <v>27</v>
      </c>
      <c r="H22" s="241">
        <v>1.2514665623777864E-2</v>
      </c>
      <c r="I22" s="241">
        <v>2.3073914743840438E-2</v>
      </c>
      <c r="J22" s="118"/>
      <c r="K22" s="76" t="s">
        <v>27</v>
      </c>
      <c r="L22" s="241">
        <v>1.4619883040935672E-2</v>
      </c>
      <c r="M22" s="241">
        <v>2.3976608187134502E-2</v>
      </c>
    </row>
    <row r="23" spans="1:13" x14ac:dyDescent="0.25">
      <c r="A23" s="88"/>
      <c r="B23" s="88"/>
      <c r="C23" s="85"/>
      <c r="D23" s="90"/>
      <c r="E23" s="88"/>
      <c r="F23" s="15"/>
      <c r="G23" s="209" t="s">
        <v>39</v>
      </c>
      <c r="H23" s="30">
        <v>0.36175205318732889</v>
      </c>
      <c r="I23" s="242">
        <v>0.63824794681267105</v>
      </c>
      <c r="J23" s="118"/>
      <c r="K23" s="209" t="s">
        <v>39</v>
      </c>
      <c r="L23" s="30">
        <v>0.35233918128654973</v>
      </c>
      <c r="M23" s="242">
        <v>0.64766081871345038</v>
      </c>
    </row>
    <row r="24" spans="1:13" x14ac:dyDescent="0.25">
      <c r="A24" s="85"/>
      <c r="B24" s="85"/>
      <c r="C24" s="85"/>
      <c r="D24" s="85"/>
      <c r="E24" s="85"/>
      <c r="G24" s="118"/>
      <c r="H24" s="243"/>
      <c r="I24" s="243"/>
      <c r="J24" s="118"/>
      <c r="K24" s="243"/>
      <c r="L24" s="243"/>
      <c r="M24" s="243"/>
    </row>
    <row r="25" spans="1:13" x14ac:dyDescent="0.25">
      <c r="A25" s="85"/>
      <c r="B25" s="85"/>
      <c r="C25" s="85"/>
      <c r="D25" s="85"/>
      <c r="E25" s="85"/>
      <c r="G25" s="118"/>
      <c r="H25" s="243"/>
      <c r="I25" s="243"/>
      <c r="J25" s="118"/>
      <c r="K25" s="243"/>
      <c r="L25" s="243"/>
      <c r="M25" s="243"/>
    </row>
    <row r="26" spans="1:13" x14ac:dyDescent="0.25">
      <c r="G26" s="118"/>
      <c r="H26" s="243"/>
      <c r="I26" s="243"/>
      <c r="J26" s="118"/>
      <c r="K26" s="243"/>
      <c r="L26" s="243"/>
      <c r="M26" s="243"/>
    </row>
    <row r="27" spans="1:13" x14ac:dyDescent="0.25">
      <c r="G27" s="118"/>
      <c r="H27" s="243"/>
      <c r="I27" s="243"/>
      <c r="J27" s="118"/>
      <c r="K27" s="243"/>
      <c r="L27" s="243"/>
      <c r="M27" s="243"/>
    </row>
    <row r="28" spans="1:13" ht="15" customHeight="1" x14ac:dyDescent="0.25">
      <c r="G28" s="245" t="s">
        <v>4</v>
      </c>
      <c r="H28" s="238"/>
      <c r="I28" s="238"/>
      <c r="J28" s="118"/>
      <c r="K28" s="239" t="s">
        <v>4</v>
      </c>
      <c r="L28" s="238"/>
      <c r="M28" s="238"/>
    </row>
    <row r="29" spans="1:13" x14ac:dyDescent="0.25">
      <c r="G29" s="71"/>
      <c r="H29" s="240" t="s">
        <v>63</v>
      </c>
      <c r="I29" s="240" t="s">
        <v>64</v>
      </c>
      <c r="J29" s="244"/>
      <c r="K29" s="184"/>
      <c r="L29" s="240" t="s">
        <v>63</v>
      </c>
      <c r="M29" s="240" t="s">
        <v>64</v>
      </c>
    </row>
    <row r="30" spans="1:13" x14ac:dyDescent="0.25">
      <c r="G30" s="81" t="s">
        <v>22</v>
      </c>
      <c r="H30" s="241">
        <v>3.2544378698224852E-2</v>
      </c>
      <c r="I30" s="241">
        <v>5.9171597633136093E-3</v>
      </c>
      <c r="J30" s="118"/>
      <c r="K30" s="81" t="s">
        <v>22</v>
      </c>
      <c r="L30" s="241">
        <v>7.8313253012048195E-2</v>
      </c>
      <c r="M30" s="241">
        <v>1.566265060240964E-2</v>
      </c>
    </row>
    <row r="31" spans="1:13" x14ac:dyDescent="0.25">
      <c r="G31" s="76" t="s">
        <v>23</v>
      </c>
      <c r="H31" s="241">
        <v>0.21301775147928995</v>
      </c>
      <c r="I31" s="241">
        <v>1.9230769230769232E-2</v>
      </c>
      <c r="J31" s="118"/>
      <c r="K31" s="76" t="s">
        <v>23</v>
      </c>
      <c r="L31" s="241">
        <v>0.37108433734939761</v>
      </c>
      <c r="M31" s="241">
        <v>2.4096385542168676E-2</v>
      </c>
    </row>
    <row r="32" spans="1:13" x14ac:dyDescent="0.25">
      <c r="G32" s="76" t="s">
        <v>24</v>
      </c>
      <c r="H32" s="241">
        <v>0.51183431952662717</v>
      </c>
      <c r="I32" s="241">
        <v>2.2189349112426034E-2</v>
      </c>
      <c r="J32" s="118"/>
      <c r="K32" s="76" t="s">
        <v>24</v>
      </c>
      <c r="L32" s="241">
        <v>0.38192771084337351</v>
      </c>
      <c r="M32" s="241">
        <v>1.9277108433734941E-2</v>
      </c>
    </row>
    <row r="33" spans="1:13" x14ac:dyDescent="0.25">
      <c r="G33" s="76" t="s">
        <v>25</v>
      </c>
      <c r="H33" s="241">
        <v>0.14940828402366865</v>
      </c>
      <c r="I33" s="241">
        <v>4.4378698224852072E-3</v>
      </c>
      <c r="J33" s="118"/>
      <c r="K33" s="76" t="s">
        <v>25</v>
      </c>
      <c r="L33" s="241">
        <v>7.8313253012048195E-2</v>
      </c>
      <c r="M33" s="241">
        <v>2.4096385542168677E-3</v>
      </c>
    </row>
    <row r="34" spans="1:13" x14ac:dyDescent="0.25">
      <c r="G34" s="76" t="s">
        <v>26</v>
      </c>
      <c r="H34" s="241">
        <v>3.6982248520710061E-2</v>
      </c>
      <c r="I34" s="241">
        <v>2.9585798816568047E-3</v>
      </c>
      <c r="J34" s="118"/>
      <c r="K34" s="76" t="s">
        <v>26</v>
      </c>
      <c r="L34" s="241">
        <v>2.1686746987951807E-2</v>
      </c>
      <c r="M34" s="241">
        <v>1.2048192771084338E-3</v>
      </c>
    </row>
    <row r="35" spans="1:13" x14ac:dyDescent="0.25">
      <c r="G35" s="76" t="s">
        <v>27</v>
      </c>
      <c r="H35" s="241">
        <v>1.4792899408284023E-3</v>
      </c>
      <c r="I35" s="241">
        <v>0</v>
      </c>
      <c r="J35" s="118"/>
      <c r="K35" s="76" t="s">
        <v>27</v>
      </c>
      <c r="L35" s="241">
        <v>6.024096385542169E-3</v>
      </c>
      <c r="M35" s="241">
        <v>0</v>
      </c>
    </row>
    <row r="36" spans="1:13" x14ac:dyDescent="0.25">
      <c r="G36" s="209" t="s">
        <v>39</v>
      </c>
      <c r="H36" s="30">
        <v>0.94526627218934911</v>
      </c>
      <c r="I36" s="242">
        <v>5.473372781065089E-2</v>
      </c>
      <c r="J36" s="118"/>
      <c r="K36" s="209" t="s">
        <v>39</v>
      </c>
      <c r="L36" s="30">
        <v>0.9373493975903614</v>
      </c>
      <c r="M36" s="242">
        <v>6.2650602409638559E-2</v>
      </c>
    </row>
    <row r="37" spans="1:13" x14ac:dyDescent="0.25">
      <c r="G37" s="118"/>
      <c r="H37" s="243"/>
      <c r="I37" s="243"/>
      <c r="J37" s="118"/>
      <c r="K37" s="243"/>
      <c r="L37" s="243"/>
      <c r="M37" s="243"/>
    </row>
    <row r="38" spans="1:13" x14ac:dyDescent="0.25">
      <c r="G38" s="118"/>
      <c r="H38" s="243"/>
      <c r="I38" s="243"/>
      <c r="J38" s="118"/>
      <c r="K38" s="243"/>
      <c r="L38" s="243"/>
      <c r="M38" s="243"/>
    </row>
    <row r="39" spans="1:13" x14ac:dyDescent="0.25">
      <c r="A39" s="85"/>
      <c r="B39" s="85"/>
      <c r="C39" s="85"/>
      <c r="D39" s="85"/>
      <c r="E39" s="85"/>
      <c r="F39" s="85"/>
      <c r="G39" s="118"/>
      <c r="H39" s="243"/>
      <c r="I39" s="243"/>
      <c r="J39" s="118"/>
      <c r="K39" s="243"/>
      <c r="L39" s="243"/>
      <c r="M39" s="243"/>
    </row>
    <row r="40" spans="1:13" ht="15" customHeight="1" x14ac:dyDescent="0.25">
      <c r="A40" s="85"/>
      <c r="B40" s="85"/>
      <c r="C40" s="85"/>
      <c r="D40" s="85"/>
      <c r="E40" s="85"/>
      <c r="F40" s="85"/>
      <c r="G40" s="237" t="s">
        <v>65</v>
      </c>
      <c r="H40" s="238"/>
      <c r="I40" s="238"/>
      <c r="J40" s="118"/>
      <c r="K40" s="239" t="s">
        <v>65</v>
      </c>
      <c r="L40" s="238"/>
      <c r="M40" s="238"/>
    </row>
    <row r="41" spans="1:13" x14ac:dyDescent="0.25">
      <c r="A41" s="85"/>
      <c r="B41" s="85"/>
      <c r="C41" s="85"/>
      <c r="D41" s="87"/>
      <c r="E41" s="85"/>
      <c r="F41" s="85"/>
      <c r="G41" s="71"/>
      <c r="H41" s="240" t="s">
        <v>63</v>
      </c>
      <c r="I41" s="240" t="s">
        <v>64</v>
      </c>
      <c r="J41" s="244"/>
      <c r="K41" s="184"/>
      <c r="L41" s="240" t="s">
        <v>63</v>
      </c>
      <c r="M41" s="240" t="s">
        <v>64</v>
      </c>
    </row>
    <row r="42" spans="1:13" x14ac:dyDescent="0.25">
      <c r="A42" s="88"/>
      <c r="B42" s="88"/>
      <c r="C42" s="85"/>
      <c r="D42" s="89"/>
      <c r="E42" s="88"/>
      <c r="F42" s="88"/>
      <c r="G42" s="81" t="s">
        <v>22</v>
      </c>
      <c r="H42" s="241">
        <v>1.2989481687998986E-3</v>
      </c>
      <c r="I42" s="241">
        <v>7.6035990368774557E-4</v>
      </c>
      <c r="J42" s="118"/>
      <c r="K42" s="81" t="s">
        <v>22</v>
      </c>
      <c r="L42" s="241">
        <v>1.9873472226822563E-3</v>
      </c>
      <c r="M42" s="241">
        <v>2.3848166672187075E-3</v>
      </c>
    </row>
    <row r="43" spans="1:13" x14ac:dyDescent="0.25">
      <c r="A43" s="88"/>
      <c r="B43" s="88"/>
      <c r="C43" s="85"/>
      <c r="D43" s="5"/>
      <c r="E43" s="88"/>
      <c r="F43" s="88"/>
      <c r="G43" s="76" t="s">
        <v>23</v>
      </c>
      <c r="H43" s="241">
        <v>1.1009377772145482E-2</v>
      </c>
      <c r="I43" s="241">
        <v>7.0491699404384746E-3</v>
      </c>
      <c r="J43" s="118"/>
      <c r="K43" s="76" t="s">
        <v>23</v>
      </c>
      <c r="L43" s="241">
        <v>2.5073697459507799E-2</v>
      </c>
      <c r="M43" s="241">
        <v>2.3748799311052962E-2</v>
      </c>
    </row>
    <row r="44" spans="1:13" x14ac:dyDescent="0.25">
      <c r="A44" s="88"/>
      <c r="B44" s="88"/>
      <c r="C44" s="85"/>
      <c r="D44" s="5"/>
      <c r="E44" s="88"/>
      <c r="F44" s="88"/>
      <c r="G44" s="76" t="s">
        <v>24</v>
      </c>
      <c r="H44" s="241">
        <v>0.19579267519959448</v>
      </c>
      <c r="I44" s="241">
        <v>0.10366240020276264</v>
      </c>
      <c r="J44" s="118"/>
      <c r="K44" s="76" t="s">
        <v>24</v>
      </c>
      <c r="L44" s="241">
        <v>0.2188400516710278</v>
      </c>
      <c r="M44" s="241">
        <v>0.15024345003477857</v>
      </c>
    </row>
    <row r="45" spans="1:13" x14ac:dyDescent="0.25">
      <c r="A45" s="88"/>
      <c r="B45" s="88"/>
      <c r="C45" s="85"/>
      <c r="D45" s="5"/>
      <c r="E45" s="88"/>
      <c r="F45" s="88"/>
      <c r="G45" s="76" t="s">
        <v>25</v>
      </c>
      <c r="H45" s="241">
        <v>0.14251995944747181</v>
      </c>
      <c r="I45" s="241">
        <v>9.607464199721201E-2</v>
      </c>
      <c r="J45" s="118"/>
      <c r="K45" s="76" t="s">
        <v>25</v>
      </c>
      <c r="L45" s="241">
        <v>0.11327879169288861</v>
      </c>
      <c r="M45" s="241">
        <v>8.7940114603689848E-2</v>
      </c>
    </row>
    <row r="46" spans="1:13" x14ac:dyDescent="0.25">
      <c r="A46" s="88"/>
      <c r="B46" s="88"/>
      <c r="C46" s="85"/>
      <c r="D46" s="5"/>
      <c r="E46" s="88"/>
      <c r="F46" s="88"/>
      <c r="G46" s="76" t="s">
        <v>26</v>
      </c>
      <c r="H46" s="241">
        <v>0.12504752249398049</v>
      </c>
      <c r="I46" s="241">
        <v>9.5694462045368148E-2</v>
      </c>
      <c r="J46" s="118"/>
      <c r="K46" s="76" t="s">
        <v>26</v>
      </c>
      <c r="L46" s="241">
        <v>9.8638667152462653E-2</v>
      </c>
      <c r="M46" s="241">
        <v>8.2739889371004599E-2</v>
      </c>
    </row>
    <row r="47" spans="1:13" x14ac:dyDescent="0.25">
      <c r="A47" s="88"/>
      <c r="B47" s="88"/>
      <c r="C47" s="85"/>
      <c r="D47" s="5"/>
      <c r="E47" s="88"/>
      <c r="F47" s="88"/>
      <c r="G47" s="76" t="s">
        <v>27</v>
      </c>
      <c r="H47" s="241">
        <v>0.1218951970599417</v>
      </c>
      <c r="I47" s="241">
        <v>9.9195285768597138E-2</v>
      </c>
      <c r="J47" s="118"/>
      <c r="K47" s="76" t="s">
        <v>27</v>
      </c>
      <c r="L47" s="241">
        <v>0.1140737305819615</v>
      </c>
      <c r="M47" s="241">
        <v>8.1050644231724686E-2</v>
      </c>
    </row>
    <row r="48" spans="1:13" x14ac:dyDescent="0.25">
      <c r="A48" s="88"/>
      <c r="B48" s="88"/>
      <c r="C48" s="85"/>
      <c r="D48" s="90"/>
      <c r="E48" s="88"/>
      <c r="F48" s="88"/>
      <c r="G48" s="209" t="s">
        <v>39</v>
      </c>
      <c r="H48" s="30">
        <v>0.59756368014193384</v>
      </c>
      <c r="I48" s="242">
        <v>0.40243631985806616</v>
      </c>
      <c r="J48" s="118"/>
      <c r="K48" s="209" t="s">
        <v>39</v>
      </c>
      <c r="L48" s="30">
        <v>0.57189228578053064</v>
      </c>
      <c r="M48" s="242">
        <v>0.42810771421946936</v>
      </c>
    </row>
    <row r="49" spans="1:13" x14ac:dyDescent="0.25">
      <c r="A49" s="88"/>
      <c r="B49" s="88"/>
      <c r="C49" s="85"/>
      <c r="D49" s="90"/>
      <c r="E49" s="88"/>
      <c r="F49" s="88"/>
      <c r="G49" s="246"/>
      <c r="H49" s="247"/>
      <c r="I49" s="247"/>
      <c r="J49" s="118"/>
      <c r="K49" s="246"/>
      <c r="L49" s="247"/>
      <c r="M49" s="247"/>
    </row>
    <row r="50" spans="1:13" x14ac:dyDescent="0.25">
      <c r="G50" s="118"/>
      <c r="H50" s="243"/>
      <c r="I50" s="243"/>
      <c r="J50" s="118"/>
      <c r="K50" s="243"/>
      <c r="L50" s="243"/>
      <c r="M50" s="243"/>
    </row>
    <row r="51" spans="1:13" x14ac:dyDescent="0.25">
      <c r="G51" s="237" t="s">
        <v>83</v>
      </c>
      <c r="H51" s="238"/>
      <c r="I51" s="238"/>
      <c r="J51" s="118"/>
      <c r="K51" s="239" t="s">
        <v>83</v>
      </c>
      <c r="L51" s="238"/>
      <c r="M51" s="238"/>
    </row>
    <row r="52" spans="1:13" x14ac:dyDescent="0.25">
      <c r="F52" s="85"/>
      <c r="G52" s="71"/>
      <c r="H52" s="240" t="s">
        <v>63</v>
      </c>
      <c r="I52" s="240" t="s">
        <v>64</v>
      </c>
      <c r="J52" s="244"/>
      <c r="K52" s="184"/>
      <c r="L52" s="240" t="s">
        <v>63</v>
      </c>
      <c r="M52" s="240" t="s">
        <v>64</v>
      </c>
    </row>
    <row r="53" spans="1:13" x14ac:dyDescent="0.25">
      <c r="G53" s="81" t="s">
        <v>22</v>
      </c>
      <c r="H53" s="241">
        <v>0</v>
      </c>
      <c r="I53" s="241">
        <v>1.0504201680672268E-3</v>
      </c>
      <c r="J53" s="118"/>
      <c r="K53" s="81" t="s">
        <v>22</v>
      </c>
      <c r="L53" s="241">
        <v>0</v>
      </c>
      <c r="M53" s="241">
        <v>3.8865137971239797E-4</v>
      </c>
    </row>
    <row r="54" spans="1:13" x14ac:dyDescent="0.25">
      <c r="G54" s="76" t="s">
        <v>23</v>
      </c>
      <c r="H54" s="241">
        <v>1.0504201680672268E-3</v>
      </c>
      <c r="I54" s="241">
        <v>4.2016806722689074E-3</v>
      </c>
      <c r="J54" s="118"/>
      <c r="K54" s="76" t="s">
        <v>23</v>
      </c>
      <c r="L54" s="241">
        <v>7.7730275942479595E-4</v>
      </c>
      <c r="M54" s="241">
        <v>2.7205596579867857E-3</v>
      </c>
    </row>
    <row r="55" spans="1:13" x14ac:dyDescent="0.25">
      <c r="G55" s="76" t="s">
        <v>24</v>
      </c>
      <c r="H55" s="241">
        <v>5.9873949579831935E-2</v>
      </c>
      <c r="I55" s="241">
        <v>0.29044117647058826</v>
      </c>
      <c r="J55" s="118"/>
      <c r="K55" s="76" t="s">
        <v>24</v>
      </c>
      <c r="L55" s="241">
        <v>3.5755926933540613E-2</v>
      </c>
      <c r="M55" s="241">
        <v>0.12320248736883016</v>
      </c>
    </row>
    <row r="56" spans="1:13" x14ac:dyDescent="0.25">
      <c r="G56" s="76" t="s">
        <v>25</v>
      </c>
      <c r="H56" s="241">
        <v>5.9873949579831935E-2</v>
      </c>
      <c r="I56" s="241">
        <v>0.45535714285714285</v>
      </c>
      <c r="J56" s="118"/>
      <c r="K56" s="76" t="s">
        <v>25</v>
      </c>
      <c r="L56" s="241">
        <v>7.2677808006218425E-2</v>
      </c>
      <c r="M56" s="241">
        <v>0.44578313253012047</v>
      </c>
    </row>
    <row r="57" spans="1:13" x14ac:dyDescent="0.25">
      <c r="G57" s="76" t="s">
        <v>26</v>
      </c>
      <c r="H57" s="241">
        <v>1.1554621848739496E-2</v>
      </c>
      <c r="I57" s="241">
        <v>0.1134453781512605</v>
      </c>
      <c r="J57" s="118"/>
      <c r="K57" s="76" t="s">
        <v>26</v>
      </c>
      <c r="L57" s="241">
        <v>3.3424018655266223E-2</v>
      </c>
      <c r="M57" s="241">
        <v>0.27244461717839097</v>
      </c>
    </row>
    <row r="58" spans="1:13" x14ac:dyDescent="0.25">
      <c r="G58" s="76" t="s">
        <v>27</v>
      </c>
      <c r="H58" s="241">
        <v>1.0504201680672268E-3</v>
      </c>
      <c r="I58" s="241">
        <v>2.1008403361344537E-3</v>
      </c>
      <c r="J58" s="118"/>
      <c r="K58" s="76" t="s">
        <v>27</v>
      </c>
      <c r="L58" s="241">
        <v>1.5546055188495919E-3</v>
      </c>
      <c r="M58" s="241">
        <v>1.1270890011659542E-2</v>
      </c>
    </row>
    <row r="59" spans="1:13" x14ac:dyDescent="0.25">
      <c r="G59" s="209" t="s">
        <v>39</v>
      </c>
      <c r="H59" s="30">
        <v>0.13340336134453784</v>
      </c>
      <c r="I59" s="242">
        <v>0.86659663865546221</v>
      </c>
      <c r="J59" s="118"/>
      <c r="K59" s="209" t="s">
        <v>39</v>
      </c>
      <c r="L59" s="30">
        <v>0.14418966187329965</v>
      </c>
      <c r="M59" s="242">
        <v>0.85581033812670038</v>
      </c>
    </row>
    <row r="85" spans="1:16" x14ac:dyDescent="0.25">
      <c r="A85" s="85"/>
      <c r="B85" s="85"/>
      <c r="C85" s="85"/>
      <c r="D85" s="85"/>
      <c r="E85" s="85"/>
      <c r="F85" s="85"/>
      <c r="G85" s="85"/>
      <c r="H85" s="85"/>
      <c r="I85" s="85"/>
    </row>
    <row r="86" spans="1:16" s="118" customFormat="1" ht="12.75" x14ac:dyDescent="0.2">
      <c r="A86" s="312" t="s">
        <v>152</v>
      </c>
      <c r="B86" s="312"/>
      <c r="C86" s="312"/>
      <c r="D86" s="312"/>
      <c r="E86" s="312"/>
      <c r="F86" s="312"/>
      <c r="G86" s="312"/>
      <c r="H86" s="312"/>
      <c r="I86" s="312"/>
      <c r="J86" s="312"/>
      <c r="K86" s="312"/>
      <c r="L86" s="312"/>
      <c r="M86" s="312"/>
      <c r="N86" s="312"/>
      <c r="O86" s="312"/>
      <c r="P86" s="312"/>
    </row>
    <row r="87" spans="1:16" s="118" customFormat="1" ht="12.75" x14ac:dyDescent="0.2">
      <c r="A87" s="317" t="s">
        <v>171</v>
      </c>
      <c r="B87" s="317"/>
      <c r="C87" s="317"/>
      <c r="D87" s="317"/>
      <c r="E87" s="317"/>
      <c r="F87" s="317"/>
      <c r="G87" s="317"/>
      <c r="H87" s="317"/>
      <c r="I87" s="317"/>
    </row>
    <row r="88" spans="1:16" s="118" customFormat="1" ht="12.75" x14ac:dyDescent="0.2">
      <c r="A88" s="23" t="s">
        <v>146</v>
      </c>
      <c r="B88" s="119"/>
      <c r="C88" s="119"/>
      <c r="D88" s="119"/>
      <c r="E88" s="119"/>
      <c r="F88" s="119"/>
      <c r="G88" s="119"/>
      <c r="H88" s="119"/>
      <c r="I88" s="119"/>
      <c r="J88" s="119"/>
      <c r="K88" s="119"/>
      <c r="L88" s="119"/>
      <c r="M88" s="119"/>
      <c r="N88" s="119"/>
      <c r="O88" s="119"/>
    </row>
  </sheetData>
  <mergeCells count="2">
    <mergeCell ref="A86:P86"/>
    <mergeCell ref="A87:I87"/>
  </mergeCells>
  <pageMargins left="0.70866141732283472" right="0.70866141732283472" top="0.19685039370078741" bottom="0.19685039370078741"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0">
    <tabColor theme="9"/>
  </sheetPr>
  <dimension ref="A1:M20"/>
  <sheetViews>
    <sheetView showGridLines="0" zoomScaleNormal="100" workbookViewId="0">
      <selection activeCell="A24" sqref="A24"/>
    </sheetView>
  </sheetViews>
  <sheetFormatPr baseColWidth="10" defaultRowHeight="15" x14ac:dyDescent="0.25"/>
  <cols>
    <col min="1" max="1" width="31.5703125" customWidth="1"/>
    <col min="4" max="4" width="10.42578125" customWidth="1"/>
    <col min="10" max="10" width="12" customWidth="1"/>
  </cols>
  <sheetData>
    <row r="1" spans="1:13" x14ac:dyDescent="0.25">
      <c r="A1" s="91" t="s">
        <v>85</v>
      </c>
    </row>
    <row r="3" spans="1:13" ht="21.75" customHeight="1" x14ac:dyDescent="0.25">
      <c r="A3" s="92"/>
      <c r="B3" s="328" t="s">
        <v>116</v>
      </c>
      <c r="C3" s="328"/>
      <c r="D3" s="328"/>
      <c r="E3" s="328"/>
      <c r="F3" s="328"/>
      <c r="G3" s="331"/>
      <c r="H3" s="328" t="s">
        <v>117</v>
      </c>
      <c r="I3" s="328"/>
      <c r="J3" s="328"/>
      <c r="K3" s="328"/>
      <c r="L3" s="328"/>
      <c r="M3" s="328"/>
    </row>
    <row r="4" spans="1:13" s="78" customFormat="1" ht="39" customHeight="1" x14ac:dyDescent="0.25">
      <c r="A4" s="93"/>
      <c r="B4" s="325" t="s">
        <v>87</v>
      </c>
      <c r="C4" s="325"/>
      <c r="D4" s="325"/>
      <c r="E4" s="332" t="s">
        <v>1</v>
      </c>
      <c r="F4" s="328"/>
      <c r="G4" s="331"/>
      <c r="H4" s="325" t="s">
        <v>87</v>
      </c>
      <c r="I4" s="325"/>
      <c r="J4" s="325"/>
      <c r="K4" s="332" t="s">
        <v>1</v>
      </c>
      <c r="L4" s="328"/>
      <c r="M4" s="328"/>
    </row>
    <row r="5" spans="1:13" ht="25.5" x14ac:dyDescent="0.25">
      <c r="A5" s="92"/>
      <c r="B5" s="94">
        <v>2019</v>
      </c>
      <c r="C5" s="94">
        <v>2020</v>
      </c>
      <c r="D5" s="28" t="s">
        <v>86</v>
      </c>
      <c r="E5" s="94">
        <v>2019</v>
      </c>
      <c r="F5" s="94">
        <v>2020</v>
      </c>
      <c r="G5" s="168" t="s">
        <v>162</v>
      </c>
      <c r="H5" s="94">
        <v>2019</v>
      </c>
      <c r="I5" s="94">
        <v>2020</v>
      </c>
      <c r="J5" s="28" t="s">
        <v>163</v>
      </c>
      <c r="K5" s="95">
        <v>2019</v>
      </c>
      <c r="L5" s="94">
        <v>2020</v>
      </c>
      <c r="M5" s="27" t="s">
        <v>163</v>
      </c>
    </row>
    <row r="6" spans="1:13" x14ac:dyDescent="0.25">
      <c r="A6" s="96" t="s">
        <v>8</v>
      </c>
      <c r="B6" s="97">
        <v>0.83981429897864435</v>
      </c>
      <c r="C6" s="97">
        <v>0.85970450814496779</v>
      </c>
      <c r="D6" s="98">
        <v>1.9890209166323447</v>
      </c>
      <c r="E6" s="97">
        <v>0.90674147959358387</v>
      </c>
      <c r="F6" s="97">
        <v>0.91247677256773074</v>
      </c>
      <c r="G6" s="172">
        <v>0.57352929741468772</v>
      </c>
      <c r="H6" s="97">
        <v>0.65525993098924917</v>
      </c>
      <c r="I6" s="97">
        <v>0.73348169549317399</v>
      </c>
      <c r="J6" s="98">
        <v>7.8221764503924813</v>
      </c>
      <c r="K6" s="97">
        <v>0.74115474939744141</v>
      </c>
      <c r="L6" s="97">
        <v>0.78037184874619903</v>
      </c>
      <c r="M6" s="99">
        <v>3.9217099348757611</v>
      </c>
    </row>
    <row r="7" spans="1:13" x14ac:dyDescent="0.25">
      <c r="A7" s="100" t="s">
        <v>9</v>
      </c>
      <c r="B7" s="97">
        <v>2.8895078922934078E-2</v>
      </c>
      <c r="C7" s="97">
        <v>3.2882939765121862E-2</v>
      </c>
      <c r="D7" s="98">
        <v>0.39878608421877842</v>
      </c>
      <c r="E7" s="97">
        <v>2.3321967899579788E-2</v>
      </c>
      <c r="F7" s="97">
        <v>2.4807039078652258E-2</v>
      </c>
      <c r="G7" s="172">
        <v>0.14850711790724697</v>
      </c>
      <c r="H7" s="97">
        <v>3.382097128354293E-2</v>
      </c>
      <c r="I7" s="97">
        <v>3.9693384869662542E-2</v>
      </c>
      <c r="J7" s="98">
        <v>0.58724135861196114</v>
      </c>
      <c r="K7" s="97">
        <v>4.3466617225964607E-2</v>
      </c>
      <c r="L7" s="97">
        <v>4.9935068457309502E-2</v>
      </c>
      <c r="M7" s="101">
        <v>0.6468451231344895</v>
      </c>
    </row>
    <row r="8" spans="1:13" x14ac:dyDescent="0.25">
      <c r="A8" s="100" t="s">
        <v>10</v>
      </c>
      <c r="B8" s="97">
        <v>3.6545961002785517E-2</v>
      </c>
      <c r="C8" s="97">
        <v>4.0080818285137015E-2</v>
      </c>
      <c r="D8" s="98">
        <v>0.3534857282351499</v>
      </c>
      <c r="E8" s="97">
        <v>1.7164332431599493E-2</v>
      </c>
      <c r="F8" s="97">
        <v>1.8099720280906981E-2</v>
      </c>
      <c r="G8" s="172">
        <v>9.3538784930748825E-2</v>
      </c>
      <c r="H8" s="97">
        <v>5.5921521658539371E-2</v>
      </c>
      <c r="I8" s="97">
        <v>6.4251226590663596E-2</v>
      </c>
      <c r="J8" s="98">
        <v>0.83297049321242256</v>
      </c>
      <c r="K8" s="97">
        <v>4.6729188554477476E-2</v>
      </c>
      <c r="L8" s="97">
        <v>5.1214554875928103E-2</v>
      </c>
      <c r="M8" s="101">
        <v>0.44853663214506279</v>
      </c>
    </row>
    <row r="9" spans="1:13" x14ac:dyDescent="0.25">
      <c r="A9" s="100" t="s">
        <v>11</v>
      </c>
      <c r="B9" s="97">
        <v>4.1801299907149488E-2</v>
      </c>
      <c r="C9" s="97">
        <v>2.9094582649324411E-2</v>
      </c>
      <c r="D9" s="98">
        <v>-1.2706717257825078</v>
      </c>
      <c r="E9" s="97">
        <v>2.6955400863903415E-2</v>
      </c>
      <c r="F9" s="97">
        <v>2.1461157510980884E-2</v>
      </c>
      <c r="G9" s="172">
        <v>-0.5494243352922531</v>
      </c>
      <c r="H9" s="97">
        <v>9.3582760620146199E-2</v>
      </c>
      <c r="I9" s="97">
        <v>6.1635367456630098E-2</v>
      </c>
      <c r="J9" s="98">
        <v>-3.19473931635161</v>
      </c>
      <c r="K9" s="97">
        <v>6.2856642564324411E-2</v>
      </c>
      <c r="L9" s="97">
        <v>4.7302708618505648E-2</v>
      </c>
      <c r="M9" s="101">
        <v>-1.5553933945818763</v>
      </c>
    </row>
    <row r="10" spans="1:13" x14ac:dyDescent="0.25">
      <c r="A10" s="100" t="s">
        <v>12</v>
      </c>
      <c r="B10" s="97">
        <v>9.8607242339832871E-3</v>
      </c>
      <c r="C10" s="97">
        <v>8.4101527970703374E-3</v>
      </c>
      <c r="D10" s="98">
        <v>-0.14505714369129497</v>
      </c>
      <c r="E10" s="97">
        <v>6.1796488619075343E-3</v>
      </c>
      <c r="F10" s="97">
        <v>5.7004431949633592E-3</v>
      </c>
      <c r="G10" s="172">
        <v>-4.7920566694417514E-2</v>
      </c>
      <c r="H10" s="97">
        <v>1.1568331099514263E-2</v>
      </c>
      <c r="I10" s="97">
        <v>9.6565546141933137E-3</v>
      </c>
      <c r="J10" s="98">
        <v>-0.19117764853209487</v>
      </c>
      <c r="K10" s="97">
        <v>9.4606843417176529E-3</v>
      </c>
      <c r="L10" s="97">
        <v>8.318257090620184E-3</v>
      </c>
      <c r="M10" s="101">
        <v>-0.1142427251097469</v>
      </c>
    </row>
    <row r="11" spans="1:13" x14ac:dyDescent="0.25">
      <c r="A11" s="100" t="s">
        <v>13</v>
      </c>
      <c r="B11" s="97">
        <v>2.7335190343546891E-2</v>
      </c>
      <c r="C11" s="97">
        <v>1.9926758429094582E-2</v>
      </c>
      <c r="D11" s="98">
        <v>-0.74084319144523092</v>
      </c>
      <c r="E11" s="97">
        <v>1.0027100933857089E-2</v>
      </c>
      <c r="F11" s="97">
        <v>8.3562190124134191E-3</v>
      </c>
      <c r="G11" s="172">
        <v>-0.16708819214436704</v>
      </c>
      <c r="H11" s="97">
        <v>9.3953479529662265E-2</v>
      </c>
      <c r="I11" s="97">
        <v>6.30929606059423E-2</v>
      </c>
      <c r="J11" s="98">
        <v>-3.0860518923719966</v>
      </c>
      <c r="K11" s="97">
        <v>6.0966565725233297E-2</v>
      </c>
      <c r="L11" s="97">
        <v>4.0611728519146031E-2</v>
      </c>
      <c r="M11" s="101">
        <v>-2.0354837206087266</v>
      </c>
    </row>
    <row r="12" spans="1:13" x14ac:dyDescent="0.25">
      <c r="A12" s="100" t="s">
        <v>14</v>
      </c>
      <c r="B12" s="97">
        <v>1.2404828226555246E-2</v>
      </c>
      <c r="C12" s="97">
        <v>8.1828513701224896E-3</v>
      </c>
      <c r="D12" s="98">
        <v>-0.4221976856432757</v>
      </c>
      <c r="E12" s="97">
        <v>7.4784391036145995E-3</v>
      </c>
      <c r="F12" s="97">
        <v>6.6606518105376883E-3</v>
      </c>
      <c r="G12" s="172">
        <v>-8.1778729307691117E-2</v>
      </c>
      <c r="H12" s="97">
        <v>4.7166852026121427E-2</v>
      </c>
      <c r="I12" s="97">
        <v>2.4583870170095914E-2</v>
      </c>
      <c r="J12" s="98">
        <v>-2.2582981856025515</v>
      </c>
      <c r="K12" s="97">
        <v>2.8747708217456688E-2</v>
      </c>
      <c r="L12" s="97">
        <v>1.6920489969911329E-2</v>
      </c>
      <c r="M12" s="101">
        <v>-1.1827218247545359</v>
      </c>
    </row>
    <row r="13" spans="1:13" x14ac:dyDescent="0.25">
      <c r="A13" s="100" t="s">
        <v>15</v>
      </c>
      <c r="B13" s="97">
        <v>3.3426183844011141E-3</v>
      </c>
      <c r="C13" s="97">
        <v>1.7173885591615103E-3</v>
      </c>
      <c r="D13" s="98">
        <v>-0.16252298252396039</v>
      </c>
      <c r="E13" s="97">
        <v>2.1316303119542513E-3</v>
      </c>
      <c r="F13" s="97">
        <v>2.4379965438146444E-3</v>
      </c>
      <c r="G13" s="172">
        <v>3.0636623186039304E-2</v>
      </c>
      <c r="H13" s="97">
        <v>8.7261527932243985E-3</v>
      </c>
      <c r="I13" s="97">
        <v>3.6049401996382045E-3</v>
      </c>
      <c r="J13" s="98">
        <v>-0.51212125935861941</v>
      </c>
      <c r="K13" s="97">
        <v>6.6178439733844217E-3</v>
      </c>
      <c r="L13" s="97">
        <v>5.3253437223801641E-3</v>
      </c>
      <c r="M13" s="102">
        <v>-0.12925002510042577</v>
      </c>
    </row>
    <row r="14" spans="1:13" x14ac:dyDescent="0.25">
      <c r="A14" s="92" t="s">
        <v>40</v>
      </c>
      <c r="B14" s="103">
        <v>53850</v>
      </c>
      <c r="C14" s="103">
        <v>39595</v>
      </c>
      <c r="D14" s="104"/>
      <c r="E14" s="105">
        <v>817684</v>
      </c>
      <c r="F14" s="103">
        <v>707138</v>
      </c>
      <c r="G14" s="173"/>
      <c r="H14" s="103">
        <v>105201</v>
      </c>
      <c r="I14" s="103">
        <v>76839</v>
      </c>
      <c r="J14" s="104"/>
      <c r="K14" s="105">
        <v>388344</v>
      </c>
      <c r="L14" s="103">
        <v>313407</v>
      </c>
      <c r="M14" s="104"/>
    </row>
    <row r="15" spans="1:13" ht="5.25" customHeight="1" x14ac:dyDescent="0.25">
      <c r="A15" s="37"/>
      <c r="B15" s="37"/>
      <c r="C15" s="37"/>
      <c r="D15" s="37"/>
      <c r="E15" s="37"/>
      <c r="F15" s="37"/>
      <c r="G15" s="37"/>
      <c r="H15" s="37"/>
      <c r="I15" s="37"/>
      <c r="J15" s="37"/>
      <c r="K15" s="37"/>
      <c r="L15" s="37"/>
      <c r="M15" s="37"/>
    </row>
    <row r="16" spans="1:13" s="37" customFormat="1" ht="13.5" customHeight="1" x14ac:dyDescent="0.2">
      <c r="A16" s="312" t="s">
        <v>90</v>
      </c>
      <c r="B16" s="312"/>
      <c r="C16" s="312"/>
      <c r="D16" s="312"/>
      <c r="E16" s="312"/>
      <c r="F16" s="312"/>
      <c r="G16" s="312"/>
      <c r="H16" s="312"/>
      <c r="I16" s="312"/>
      <c r="J16" s="22"/>
      <c r="K16" s="22"/>
      <c r="L16" s="22"/>
    </row>
    <row r="17" spans="1:12" s="37" customFormat="1" ht="12.75" x14ac:dyDescent="0.2">
      <c r="A17" s="312" t="s">
        <v>153</v>
      </c>
      <c r="B17" s="312"/>
      <c r="C17" s="312"/>
      <c r="D17" s="312"/>
      <c r="E17" s="312"/>
      <c r="F17" s="312"/>
      <c r="G17" s="312"/>
      <c r="H17" s="312"/>
      <c r="I17" s="312"/>
      <c r="J17" s="312"/>
      <c r="K17" s="312"/>
      <c r="L17" s="312"/>
    </row>
    <row r="18" spans="1:12" s="37" customFormat="1" ht="12.75" x14ac:dyDescent="0.2">
      <c r="A18" s="317" t="s">
        <v>171</v>
      </c>
      <c r="B18" s="317"/>
      <c r="C18" s="317"/>
      <c r="D18" s="317"/>
      <c r="E18" s="317"/>
      <c r="F18" s="317"/>
      <c r="G18" s="317"/>
      <c r="H18" s="317"/>
      <c r="I18" s="317"/>
      <c r="J18" s="22"/>
      <c r="K18" s="22"/>
      <c r="L18" s="22"/>
    </row>
    <row r="19" spans="1:12" s="37" customFormat="1" ht="12.75" x14ac:dyDescent="0.2">
      <c r="A19" s="312" t="s">
        <v>146</v>
      </c>
      <c r="B19" s="312"/>
      <c r="C19" s="312"/>
      <c r="D19" s="312"/>
      <c r="E19" s="312"/>
      <c r="F19" s="312"/>
      <c r="G19" s="312"/>
      <c r="H19" s="312"/>
      <c r="I19" s="312"/>
      <c r="J19" s="312"/>
      <c r="K19" s="22"/>
      <c r="L19" s="22"/>
    </row>
    <row r="20" spans="1:12" x14ac:dyDescent="0.25">
      <c r="A20" s="21"/>
      <c r="B20" s="21"/>
      <c r="C20" s="21"/>
      <c r="D20" s="21"/>
      <c r="E20" s="21"/>
      <c r="F20" s="21"/>
      <c r="G20" s="21"/>
      <c r="H20" s="21"/>
      <c r="I20" s="21"/>
      <c r="J20" s="21"/>
      <c r="K20" s="21"/>
      <c r="L20" s="21"/>
    </row>
  </sheetData>
  <mergeCells count="10">
    <mergeCell ref="A19:J19"/>
    <mergeCell ref="B3:G3"/>
    <mergeCell ref="H3:M3"/>
    <mergeCell ref="B4:D4"/>
    <mergeCell ref="E4:G4"/>
    <mergeCell ref="H4:J4"/>
    <mergeCell ref="K4:M4"/>
    <mergeCell ref="A16:I16"/>
    <mergeCell ref="A17:L17"/>
    <mergeCell ref="A18:I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8"/>
  <sheetViews>
    <sheetView showGridLines="0" zoomScaleNormal="100" workbookViewId="0">
      <selection activeCell="A23" sqref="A23"/>
    </sheetView>
  </sheetViews>
  <sheetFormatPr baseColWidth="10" defaultRowHeight="15" x14ac:dyDescent="0.25"/>
  <cols>
    <col min="1" max="1" width="25" customWidth="1"/>
    <col min="2" max="2" width="8" bestFit="1" customWidth="1"/>
    <col min="3" max="3" width="7.140625" bestFit="1" customWidth="1"/>
    <col min="5" max="5" width="8.42578125" bestFit="1" customWidth="1"/>
    <col min="6" max="6" width="15.5703125" customWidth="1"/>
    <col min="7" max="7" width="8" bestFit="1" customWidth="1"/>
    <col min="8" max="8" width="7.140625" bestFit="1" customWidth="1"/>
    <col min="9" max="9" width="9.7109375" bestFit="1" customWidth="1"/>
    <col min="10" max="10" width="8.42578125" bestFit="1" customWidth="1"/>
    <col min="11" max="11" width="15.5703125" bestFit="1" customWidth="1"/>
  </cols>
  <sheetData>
    <row r="1" spans="1:11" x14ac:dyDescent="0.25">
      <c r="A1" s="318" t="s">
        <v>98</v>
      </c>
      <c r="B1" s="318"/>
      <c r="C1" s="318"/>
      <c r="D1" s="318"/>
      <c r="E1" s="318"/>
      <c r="F1" s="318"/>
      <c r="G1" s="318"/>
      <c r="H1" s="318"/>
      <c r="I1" s="318"/>
      <c r="J1" s="318"/>
    </row>
    <row r="3" spans="1:11" s="106" customFormat="1" ht="22.5" customHeight="1" x14ac:dyDescent="0.25">
      <c r="A3" s="279"/>
      <c r="B3" s="333" t="s">
        <v>164</v>
      </c>
      <c r="C3" s="333"/>
      <c r="D3" s="333"/>
      <c r="E3" s="333"/>
      <c r="F3" s="334"/>
      <c r="G3" s="333" t="s">
        <v>165</v>
      </c>
      <c r="H3" s="333"/>
      <c r="I3" s="333"/>
      <c r="J3" s="333"/>
      <c r="K3" s="333"/>
    </row>
    <row r="4" spans="1:11" s="106" customFormat="1" ht="70.5" customHeight="1" x14ac:dyDescent="0.25">
      <c r="A4" s="280"/>
      <c r="B4" s="279" t="s">
        <v>3</v>
      </c>
      <c r="C4" s="279" t="s">
        <v>2</v>
      </c>
      <c r="D4" s="279" t="s">
        <v>43</v>
      </c>
      <c r="E4" s="279" t="s">
        <v>4</v>
      </c>
      <c r="F4" s="281" t="s">
        <v>60</v>
      </c>
      <c r="G4" s="27" t="s">
        <v>3</v>
      </c>
      <c r="H4" s="27" t="s">
        <v>2</v>
      </c>
      <c r="I4" s="27" t="s">
        <v>43</v>
      </c>
      <c r="J4" s="27" t="s">
        <v>4</v>
      </c>
      <c r="K4" s="27" t="s">
        <v>60</v>
      </c>
    </row>
    <row r="5" spans="1:11" s="106" customFormat="1" x14ac:dyDescent="0.25">
      <c r="A5" s="110" t="s">
        <v>8</v>
      </c>
      <c r="B5" s="295">
        <v>0.84574873306614551</v>
      </c>
      <c r="C5" s="295">
        <v>0.84385896939170868</v>
      </c>
      <c r="D5" s="295">
        <v>0.87690058479532162</v>
      </c>
      <c r="E5" s="295">
        <v>0.94216867469879517</v>
      </c>
      <c r="F5" s="293">
        <v>0.98989506412747763</v>
      </c>
      <c r="G5" s="107">
        <v>0.72653972880496764</v>
      </c>
      <c r="H5" s="107">
        <v>0.70445533006764638</v>
      </c>
      <c r="I5" s="107">
        <v>0.78451310129057494</v>
      </c>
      <c r="J5" s="107">
        <v>0.86094674556213013</v>
      </c>
      <c r="K5" s="107">
        <v>0.98056722689075626</v>
      </c>
    </row>
    <row r="6" spans="1:11" s="106" customFormat="1" x14ac:dyDescent="0.25">
      <c r="A6" s="111" t="s">
        <v>9</v>
      </c>
      <c r="B6" s="295">
        <v>3.4248617137557551E-2</v>
      </c>
      <c r="C6" s="295">
        <v>3.8357225881441304E-2</v>
      </c>
      <c r="D6" s="295">
        <v>4.6198830409356725E-2</v>
      </c>
      <c r="E6" s="295">
        <v>8.4337349397590362E-3</v>
      </c>
      <c r="F6" s="293">
        <v>1.5546055188495919E-3</v>
      </c>
      <c r="G6" s="107">
        <v>3.882587758205551E-2</v>
      </c>
      <c r="H6" s="107">
        <v>4.6302775833916489E-2</v>
      </c>
      <c r="I6" s="107">
        <v>6.5310911224090731E-2</v>
      </c>
      <c r="J6" s="107">
        <v>3.5502958579881658E-2</v>
      </c>
      <c r="K6" s="107">
        <v>5.7773109243697482E-3</v>
      </c>
    </row>
    <row r="7" spans="1:11" s="106" customFormat="1" x14ac:dyDescent="0.25">
      <c r="A7" s="111" t="s">
        <v>10</v>
      </c>
      <c r="B7" s="295">
        <v>4.405286343612335E-2</v>
      </c>
      <c r="C7" s="295">
        <v>4.8043394033320419E-2</v>
      </c>
      <c r="D7" s="295">
        <v>3.4502923976608188E-2</v>
      </c>
      <c r="E7" s="295">
        <v>1.0843373493975903E-2</v>
      </c>
      <c r="F7" s="293">
        <v>2.3319082782743881E-3</v>
      </c>
      <c r="G7" s="107">
        <v>6.5676086681029019E-2</v>
      </c>
      <c r="H7" s="107">
        <v>6.9745742943783537E-2</v>
      </c>
      <c r="I7" s="107">
        <v>6.5701994524833787E-2</v>
      </c>
      <c r="J7" s="107">
        <v>2.2189349112426034E-2</v>
      </c>
      <c r="K7" s="107">
        <v>5.2521008403361349E-3</v>
      </c>
    </row>
    <row r="8" spans="1:11" s="106" customFormat="1" x14ac:dyDescent="0.25">
      <c r="A8" s="111" t="s">
        <v>11</v>
      </c>
      <c r="B8" s="295">
        <v>3.3983637507866586E-2</v>
      </c>
      <c r="C8" s="295">
        <v>2.0147229755908564E-2</v>
      </c>
      <c r="D8" s="295">
        <v>1.7836257309941522E-2</v>
      </c>
      <c r="E8" s="295">
        <v>1.0843373493975903E-2</v>
      </c>
      <c r="F8" s="293">
        <v>1.5546055188495919E-3</v>
      </c>
      <c r="G8" s="107">
        <v>6.6642377391965532E-2</v>
      </c>
      <c r="H8" s="107">
        <v>5.2717518077909961E-2</v>
      </c>
      <c r="I8" s="107">
        <v>1.994524833789597E-2</v>
      </c>
      <c r="J8" s="107">
        <v>3.2544378698224852E-2</v>
      </c>
      <c r="K8" s="107">
        <v>2.1008403361344537E-3</v>
      </c>
    </row>
    <row r="9" spans="1:11" s="106" customFormat="1" x14ac:dyDescent="0.25">
      <c r="A9" s="111" t="s">
        <v>12</v>
      </c>
      <c r="B9" s="295">
        <v>9.6717564837203139E-3</v>
      </c>
      <c r="C9" s="295">
        <v>9.6861681518791171E-3</v>
      </c>
      <c r="D9" s="295">
        <v>3.2163742690058481E-3</v>
      </c>
      <c r="E9" s="295">
        <v>4.8192771084337354E-3</v>
      </c>
      <c r="F9" s="293">
        <v>3.8865137971239797E-4</v>
      </c>
      <c r="G9" s="107">
        <v>9.9322012419211757E-3</v>
      </c>
      <c r="H9" s="107">
        <v>1.1546536039188244E-2</v>
      </c>
      <c r="I9" s="107">
        <v>5.4751662104028159E-3</v>
      </c>
      <c r="J9" s="107">
        <v>1.4792899408284023E-3</v>
      </c>
      <c r="K9" s="107">
        <v>5.2521008403361342E-4</v>
      </c>
    </row>
    <row r="10" spans="1:11" s="106" customFormat="1" x14ac:dyDescent="0.25">
      <c r="A10" s="111" t="s">
        <v>13</v>
      </c>
      <c r="B10" s="295">
        <v>2.2125799079195787E-2</v>
      </c>
      <c r="C10" s="295">
        <v>2.9445951181712515E-2</v>
      </c>
      <c r="D10" s="295">
        <v>9.9415204678362581E-3</v>
      </c>
      <c r="E10" s="295">
        <v>1.0843373493975903E-2</v>
      </c>
      <c r="F10" s="293">
        <v>7.7730275942479595E-4</v>
      </c>
      <c r="G10" s="107">
        <v>6.3474211126599928E-2</v>
      </c>
      <c r="H10" s="107">
        <v>8.7707021226965248E-2</v>
      </c>
      <c r="I10" s="107">
        <v>3.0895580758701604E-2</v>
      </c>
      <c r="J10" s="107">
        <v>1.0355029585798817E-2</v>
      </c>
      <c r="K10" s="107">
        <v>1.5756302521008404E-3</v>
      </c>
    </row>
    <row r="11" spans="1:11" s="106" customFormat="1" x14ac:dyDescent="0.25">
      <c r="A11" s="111" t="s">
        <v>14</v>
      </c>
      <c r="B11" s="295">
        <v>9.2742870391838636E-3</v>
      </c>
      <c r="C11" s="295">
        <v>8.1363812475784576E-3</v>
      </c>
      <c r="D11" s="295">
        <v>4.3859649122807015E-3</v>
      </c>
      <c r="E11" s="295">
        <v>9.6385542168674707E-3</v>
      </c>
      <c r="F11" s="293">
        <v>4.3859649122807015E-3</v>
      </c>
      <c r="G11" s="107">
        <v>2.6042326701305286E-2</v>
      </c>
      <c r="H11" s="107">
        <v>2.2626545369722417E-2</v>
      </c>
      <c r="I11" s="107">
        <v>1.368791552600704E-2</v>
      </c>
      <c r="J11" s="107">
        <v>2.2189349112426034E-2</v>
      </c>
      <c r="K11" s="107">
        <v>5.2521008403361342E-4</v>
      </c>
    </row>
    <row r="12" spans="1:11" s="106" customFormat="1" x14ac:dyDescent="0.25">
      <c r="A12" s="111" t="s">
        <v>15</v>
      </c>
      <c r="B12" s="295">
        <v>8.9430625020701536E-4</v>
      </c>
      <c r="C12" s="295">
        <v>2.3246803564509881E-3</v>
      </c>
      <c r="D12" s="295">
        <v>7.0175438596491229E-3</v>
      </c>
      <c r="E12" s="295">
        <v>2.4096385542168677E-3</v>
      </c>
      <c r="F12" s="296">
        <v>3.4978624174115819E-3</v>
      </c>
      <c r="G12" s="107">
        <v>2.8671904701558738E-3</v>
      </c>
      <c r="H12" s="107">
        <v>4.8985304408677398E-3</v>
      </c>
      <c r="I12" s="107">
        <v>1.4470082127493155E-2</v>
      </c>
      <c r="J12" s="107">
        <v>1.4792899408284023E-2</v>
      </c>
      <c r="K12" s="107">
        <v>3.6764705882352941E-3</v>
      </c>
    </row>
    <row r="13" spans="1:11" s="106" customFormat="1" ht="33.75" customHeight="1" x14ac:dyDescent="0.25">
      <c r="A13" s="164" t="s">
        <v>40</v>
      </c>
      <c r="B13" s="108">
        <v>30191</v>
      </c>
      <c r="C13" s="108">
        <v>2581</v>
      </c>
      <c r="D13" s="108">
        <v>3420</v>
      </c>
      <c r="E13" s="108">
        <v>830</v>
      </c>
      <c r="F13" s="297">
        <v>2573</v>
      </c>
      <c r="G13" s="108">
        <v>63128</v>
      </c>
      <c r="H13" s="108">
        <v>8574</v>
      </c>
      <c r="I13" s="109">
        <v>2557</v>
      </c>
      <c r="J13" s="108">
        <v>676</v>
      </c>
      <c r="K13" s="108">
        <v>1904</v>
      </c>
    </row>
    <row r="14" spans="1:11" ht="5.25" customHeight="1" x14ac:dyDescent="0.25"/>
    <row r="15" spans="1:11" s="37" customFormat="1" ht="12.75" x14ac:dyDescent="0.2">
      <c r="A15" s="317" t="s">
        <v>90</v>
      </c>
      <c r="B15" s="317"/>
      <c r="C15" s="317"/>
      <c r="D15" s="317"/>
      <c r="E15" s="317"/>
      <c r="F15" s="317"/>
      <c r="G15" s="317"/>
      <c r="H15" s="317"/>
      <c r="I15" s="317"/>
      <c r="J15" s="317"/>
    </row>
    <row r="16" spans="1:11" s="37" customFormat="1" ht="12.75" x14ac:dyDescent="0.2">
      <c r="A16" s="312" t="s">
        <v>155</v>
      </c>
      <c r="B16" s="312"/>
      <c r="C16" s="312"/>
      <c r="D16" s="312"/>
      <c r="E16" s="312"/>
      <c r="F16" s="312"/>
      <c r="G16" s="312"/>
      <c r="H16" s="312"/>
      <c r="I16" s="312"/>
      <c r="J16" s="312"/>
      <c r="K16" s="312"/>
    </row>
    <row r="17" spans="1:11" s="37" customFormat="1" ht="12.75" x14ac:dyDescent="0.2">
      <c r="A17" s="317" t="s">
        <v>171</v>
      </c>
      <c r="B17" s="317"/>
      <c r="C17" s="317"/>
      <c r="D17" s="317"/>
      <c r="E17" s="317"/>
      <c r="F17" s="317"/>
      <c r="G17" s="317"/>
      <c r="H17" s="317"/>
      <c r="I17" s="317"/>
    </row>
    <row r="18" spans="1:11" s="37" customFormat="1" ht="12.75" x14ac:dyDescent="0.2">
      <c r="A18" s="312" t="s">
        <v>146</v>
      </c>
      <c r="B18" s="312"/>
      <c r="C18" s="312"/>
      <c r="D18" s="312"/>
      <c r="E18" s="312"/>
      <c r="F18" s="312"/>
      <c r="G18" s="312"/>
      <c r="H18" s="312"/>
      <c r="I18" s="312"/>
      <c r="J18" s="312"/>
      <c r="K18" s="312"/>
    </row>
  </sheetData>
  <mergeCells count="7">
    <mergeCell ref="A1:J1"/>
    <mergeCell ref="A15:J15"/>
    <mergeCell ref="A16:K16"/>
    <mergeCell ref="A18:K18"/>
    <mergeCell ref="B3:F3"/>
    <mergeCell ref="G3:K3"/>
    <mergeCell ref="A17:I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Figure 1</vt:lpstr>
      <vt:lpstr>Figure 2</vt:lpstr>
      <vt:lpstr>Figure 3</vt:lpstr>
      <vt:lpstr>Figure 4</vt:lpstr>
      <vt:lpstr>Encadré 3 - Dégradation</vt:lpstr>
      <vt:lpstr>Figure 5</vt:lpstr>
      <vt:lpstr>Figure 6</vt:lpstr>
      <vt:lpstr> Figure 7</vt:lpstr>
      <vt:lpstr>Figure 8</vt:lpstr>
      <vt:lpstr>Figure 9</vt:lpstr>
      <vt:lpstr>Figure 10 </vt:lpstr>
      <vt:lpstr>Figure 11</vt:lpstr>
      <vt:lpstr>Figure 12</vt:lpstr>
      <vt:lpstr>Figure 13</vt:lpstr>
      <vt:lpstr>Figure 14</vt:lpstr>
      <vt:lpstr>Figure complémentaire victimes</vt:lpstr>
      <vt:lpstr>Figures complémentaires MEC</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PLANTEVIGNES Sylvie</dc:creator>
  <cp:lastModifiedBy>TUGORES François</cp:lastModifiedBy>
  <cp:lastPrinted>2019-11-15T16:40:22Z</cp:lastPrinted>
  <dcterms:created xsi:type="dcterms:W3CDTF">2019-10-30T15:56:44Z</dcterms:created>
  <dcterms:modified xsi:type="dcterms:W3CDTF">2021-12-18T14:39:03Z</dcterms:modified>
</cp:coreProperties>
</file>