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6.xml" ContentType="application/vnd.openxmlformats-officedocument.drawingml.chartshapes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7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9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0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1.xml" ContentType="application/vnd.openxmlformats-officedocument.drawingml.chartshapes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-sdres-sas02\SSMSI\Commun\Web Interstats\Rapport d'enquête CVS\CVS 2019\Pour mise en ligne\Excel\"/>
    </mc:Choice>
  </mc:AlternateContent>
  <bookViews>
    <workbookView xWindow="0" yWindow="0" windowWidth="21570" windowHeight="8160"/>
  </bookViews>
  <sheets>
    <sheet name="Repères" sheetId="82" r:id="rId1"/>
    <sheet name="Contexte" sheetId="85" r:id="rId2"/>
    <sheet name="Prejudice&amp;Recours" sheetId="83" r:id="rId3"/>
    <sheet name="Profil" sheetId="86" r:id="rId4"/>
  </sheets>
  <definedNames>
    <definedName name="CambriolagesColine" localSheetId="1">#REF!</definedName>
    <definedName name="CambriolagesColine" localSheetId="2">#REF!</definedName>
    <definedName name="CambriolagesColine" localSheetId="3">#REF!</definedName>
    <definedName name="CambriolagesColine">#REF!</definedName>
    <definedName name="d" localSheetId="1">#REF!</definedName>
    <definedName name="d" localSheetId="2">#REF!</definedName>
    <definedName name="d" localSheetId="3">#REF!</definedName>
    <definedName name="d">#REF!</definedName>
    <definedName name="djdkd" localSheetId="1">#REF!</definedName>
    <definedName name="djdkd" localSheetId="2">#REF!</definedName>
    <definedName name="djdkd" localSheetId="3">#REF!</definedName>
    <definedName name="djdkd">#REF!</definedName>
    <definedName name="DonneesActeDL" localSheetId="1">#REF!</definedName>
    <definedName name="DonneesActeDL" localSheetId="3">#REF!</definedName>
    <definedName name="DonneesActeDL">#REF!</definedName>
    <definedName name="DonneesActeDV">#REF!</definedName>
    <definedName name="DonneesAssurance" localSheetId="1">#REF!</definedName>
    <definedName name="DonneesAssurance" localSheetId="2">#REF!</definedName>
    <definedName name="DonneesAssurance" localSheetId="3">#REF!</definedName>
    <definedName name="DonneesAssurance">#REF!</definedName>
    <definedName name="DonneesAssurance17">#REF!</definedName>
    <definedName name="DonneesAssurance18">#REF!</definedName>
    <definedName name="DonneesAssurance2RM" localSheetId="1">#REF!</definedName>
    <definedName name="DonneesAssurance2RM" localSheetId="3">#REF!</definedName>
    <definedName name="DonneesAssurance2RM">#REF!</definedName>
    <definedName name="DonneesAssuranceAL" localSheetId="1">#REF!</definedName>
    <definedName name="DonneesAssuranceAL" localSheetId="3">#REF!</definedName>
    <definedName name="DonneesAssuranceAL">#REF!</definedName>
    <definedName name="DonneesAssuranceDL" localSheetId="1">#REF!</definedName>
    <definedName name="DonneesAssuranceDL" localSheetId="3">#REF!</definedName>
    <definedName name="DonneesAssuranceDL">#REF!</definedName>
    <definedName name="DonneesAssuranceDV">#REF!</definedName>
    <definedName name="DonneesAssuranceOV" localSheetId="1">#REF!</definedName>
    <definedName name="DonneesAssuranceOV">#REF!</definedName>
    <definedName name="DonneesAssuranceRS" localSheetId="1">#REF!</definedName>
    <definedName name="DonneesAssuranceRS" localSheetId="2">#REF!</definedName>
    <definedName name="DonneesAssuranceRS" localSheetId="3">#REF!</definedName>
    <definedName name="DonneesAssuranceRS">#REF!</definedName>
    <definedName name="DonneesAssuranceVL" localSheetId="1">#REF!</definedName>
    <definedName name="DonneesAssuranceVL">#REF!</definedName>
    <definedName name="DonneesAssuranceVSE" localSheetId="1">#REF!</definedName>
    <definedName name="DonneesAssuranceVSE" localSheetId="2">#REF!</definedName>
    <definedName name="DonneesAssuranceVSE" localSheetId="3">#REF!</definedName>
    <definedName name="DonneesAssuranceVSE">#REF!</definedName>
    <definedName name="DonneesAssuranceVV" localSheetId="1">#REF!</definedName>
    <definedName name="DonneesAssuranceVV" localSheetId="3">#REF!</definedName>
    <definedName name="DonneesAssuranceVV">#REF!</definedName>
    <definedName name="DonneesAuteurs" localSheetId="1">#REF!</definedName>
    <definedName name="DonneesAuteurs" localSheetId="2">#REF!</definedName>
    <definedName name="DonneesAuteurs" localSheetId="3">#REF!</definedName>
    <definedName name="DonneesAuteurs">#REF!</definedName>
    <definedName name="DonneesAuteurs17">#REF!</definedName>
    <definedName name="DonneesAuteurs18">#REF!</definedName>
    <definedName name="DonneesAuteursDL" localSheetId="1">#REF!</definedName>
    <definedName name="DonneesAuteursDL" localSheetId="3">#REF!</definedName>
    <definedName name="DonneesAuteursDL">#REF!</definedName>
    <definedName name="DonneesAuteursDV">#REF!</definedName>
    <definedName name="DonneesAuteursOV" localSheetId="1">#REF!</definedName>
    <definedName name="DonneesAuteursOV">#REF!</definedName>
    <definedName name="DonneesAuteursVSE" localSheetId="1">#REF!</definedName>
    <definedName name="DonneesAuteursVSE" localSheetId="2">#REF!</definedName>
    <definedName name="DonneesAuteursVSE" localSheetId="3">#REF!</definedName>
    <definedName name="DonneesAuteursVSE">#REF!</definedName>
    <definedName name="DonnéesCambri" localSheetId="1">#REF!</definedName>
    <definedName name="DonnéesCambri" localSheetId="2">#REF!</definedName>
    <definedName name="DonnéesCambri" localSheetId="3">#REF!</definedName>
    <definedName name="DonnéesCambri">#REF!</definedName>
    <definedName name="DonneesContexteE17_19">#REF!</definedName>
    <definedName name="DonneesContexteP17_19">#REF!</definedName>
    <definedName name="DonneesDescFaits2RM" localSheetId="1">#REF!</definedName>
    <definedName name="DonneesDescFaits2RM" localSheetId="3">#REF!</definedName>
    <definedName name="DonneesDescFaits2RM">#REF!</definedName>
    <definedName name="DonneesDescFaitsVAV" localSheetId="1">#REF!</definedName>
    <definedName name="DonneesDescFaitsVAV" localSheetId="3">#REF!</definedName>
    <definedName name="DonneesDescFaitsVAV">#REF!</definedName>
    <definedName name="DonneesDescVelo" localSheetId="1">#REF!</definedName>
    <definedName name="DonneesDescVelo">#REF!</definedName>
    <definedName name="DonneesEffraction" localSheetId="1">#REF!</definedName>
    <definedName name="DonneesEffraction" localSheetId="2">#REF!</definedName>
    <definedName name="DonneesEffraction" localSheetId="3">#REF!</definedName>
    <definedName name="DonneesEffraction">#REF!</definedName>
    <definedName name="DonneesEntreeVE" localSheetId="1">#REF!</definedName>
    <definedName name="DonneesEntreeVE" localSheetId="2">#REF!</definedName>
    <definedName name="DonneesEntreeVE" localSheetId="3">#REF!</definedName>
    <definedName name="DonneesEntreeVE">#REF!</definedName>
    <definedName name="DonneesFaits17">#REF!</definedName>
    <definedName name="DonneesFaits18">#REF!</definedName>
    <definedName name="DonneesPlainte" localSheetId="1">#REF!</definedName>
    <definedName name="DonneesPlainte" localSheetId="2">#REF!</definedName>
    <definedName name="DonneesPlainte" localSheetId="3">#REF!</definedName>
    <definedName name="DonneesPlainte">#REF!</definedName>
    <definedName name="DonneesPlainte17">#REF!</definedName>
    <definedName name="DonneesPlainte18">#REF!</definedName>
    <definedName name="DonneesPlainte2RM" localSheetId="1">#REF!</definedName>
    <definedName name="DonneesPlainte2RM" localSheetId="3">#REF!</definedName>
    <definedName name="DonneesPlainte2RM">#REF!</definedName>
    <definedName name="DonneesPlainteAL" localSheetId="1">#REF!</definedName>
    <definedName name="DonneesPlainteAL" localSheetId="2">#REF!</definedName>
    <definedName name="DonneesPlainteAL" localSheetId="3">#REF!</definedName>
    <definedName name="DonneesPlainteAL">#REF!</definedName>
    <definedName name="DonneesPlainteDL">#REF!</definedName>
    <definedName name="DonneesPlainteOV" localSheetId="1">#REF!</definedName>
    <definedName name="DonneesPlainteOV">#REF!</definedName>
    <definedName name="DonneesPlainteRS" localSheetId="1">#REF!</definedName>
    <definedName name="DonneesPlainteRS" localSheetId="2">#REF!</definedName>
    <definedName name="DonneesPlainteRS" localSheetId="3">#REF!</definedName>
    <definedName name="DonneesPlainteRS">#REF!</definedName>
    <definedName name="DonneesPlainteVAV" localSheetId="1">#REF!</definedName>
    <definedName name="DonneesPlainteVAV" localSheetId="3">#REF!</definedName>
    <definedName name="DonneesPlainteVAV">#REF!</definedName>
    <definedName name="DonneesPlainteVL" localSheetId="1">#REF!</definedName>
    <definedName name="DonneesPlainteVL">#REF!</definedName>
    <definedName name="DonneesPlainteVSE" localSheetId="1">#REF!</definedName>
    <definedName name="DonneesPlainteVSE" localSheetId="2">#REF!</definedName>
    <definedName name="DonneesPlainteVSE" localSheetId="3">#REF!</definedName>
    <definedName name="DonneesPlainteVSE">#REF!</definedName>
    <definedName name="DonneesPlainteVV" localSheetId="1">#REF!</definedName>
    <definedName name="DonneesPlainteVV" localSheetId="2">#REF!</definedName>
    <definedName name="DonneesPlainteVV" localSheetId="3">#REF!</definedName>
    <definedName name="DonneesPlainteVV">#REF!</definedName>
    <definedName name="DonneesPrejudiceRecoursE17_19">#REF!</definedName>
    <definedName name="DonneesPrejudiceRecoursP17_19">#REF!</definedName>
    <definedName name="DonneesProfil17">#REF!</definedName>
    <definedName name="DonneesProfil18">#REF!</definedName>
    <definedName name="DonneesProfilE17_19">#REF!</definedName>
    <definedName name="DonneesProfilEq17_19">#REF!</definedName>
    <definedName name="DonneesProfileq18">#REF!</definedName>
    <definedName name="DonneesProfilEqu17">#REF!</definedName>
    <definedName name="DonneesProfilP17_19">#REF!</definedName>
    <definedName name="DonneesReperes">#REF!</definedName>
    <definedName name="DonneesReperes16" localSheetId="1">#REF!</definedName>
    <definedName name="DonneesReperes16" localSheetId="2">#REF!</definedName>
    <definedName name="DonneesReperes16" localSheetId="3">#REF!</definedName>
    <definedName name="DonneesReperes16">#REF!</definedName>
    <definedName name="DonneesReperes17">#REF!</definedName>
    <definedName name="DonneesReperes18">#REF!</definedName>
    <definedName name="DonneesReperes2" localSheetId="1">#REF!</definedName>
    <definedName name="DonneesReperes2" localSheetId="2">#REF!</definedName>
    <definedName name="DonneesReperes2" localSheetId="3">#REF!</definedName>
    <definedName name="DonneesReperes2">#REF!</definedName>
    <definedName name="DonneesReperes241016" localSheetId="1">#REF!</definedName>
    <definedName name="DonneesReperes241016" localSheetId="2">#REF!</definedName>
    <definedName name="DonneesReperes241016" localSheetId="3">#REF!</definedName>
    <definedName name="DonneesReperes241016">#REF!</definedName>
    <definedName name="DonneesReperes2RM" localSheetId="1">#REF!</definedName>
    <definedName name="DonneesReperes2RM" localSheetId="3">#REF!</definedName>
    <definedName name="DonneesReperes2RM">#REF!</definedName>
    <definedName name="DonneesReperes2RM2" localSheetId="1">#REF!</definedName>
    <definedName name="DonneesReperes2RM2" localSheetId="3">#REF!</definedName>
    <definedName name="DonneesReperes2RM2">#REF!</definedName>
    <definedName name="DonneesReperes3" localSheetId="1">#REF!</definedName>
    <definedName name="DonneesReperes3" localSheetId="2">#REF!</definedName>
    <definedName name="DonneesReperes3" localSheetId="3">#REF!</definedName>
    <definedName name="DonneesReperes3">#REF!</definedName>
    <definedName name="DonneesReperesAL" localSheetId="1">#REF!</definedName>
    <definedName name="DonneesReperesAL" localSheetId="2">#REF!</definedName>
    <definedName name="DonneesReperesAL" localSheetId="3">#REF!</definedName>
    <definedName name="DonneesReperesAL">#REF!</definedName>
    <definedName name="DonneesReperesAL2" localSheetId="1">#REF!</definedName>
    <definedName name="DonneesReperesAL2" localSheetId="2">#REF!</definedName>
    <definedName name="DonneesReperesAL2" localSheetId="3">#REF!</definedName>
    <definedName name="DonneesReperesAL2">#REF!</definedName>
    <definedName name="DonneesReperesDL" localSheetId="1">#REF!</definedName>
    <definedName name="DonneesReperesDL" localSheetId="3">#REF!</definedName>
    <definedName name="DonneesReperesDL">#REF!</definedName>
    <definedName name="DonneesReperesDV" localSheetId="1">#REF!</definedName>
    <definedName name="DonneesReperesDV" localSheetId="3">#REF!</definedName>
    <definedName name="DonneesReperesDV">#REF!</definedName>
    <definedName name="DonneesReperesDV2">#REF!</definedName>
    <definedName name="DonneesReperesOV" localSheetId="1">#REF!</definedName>
    <definedName name="DonneesReperesOV">#REF!</definedName>
    <definedName name="DonneesReperesOV2" localSheetId="1">#REF!</definedName>
    <definedName name="DonneesReperesOV2">#REF!</definedName>
    <definedName name="DonneesReperesTVAV" localSheetId="1">#REF!</definedName>
    <definedName name="DonneesReperesTVAV" localSheetId="3">#REF!</definedName>
    <definedName name="DonneesReperesTVAV">#REF!</definedName>
    <definedName name="DonneesReperesTVAV2" localSheetId="1">#REF!</definedName>
    <definedName name="DonneesReperesTVAV2" localSheetId="3">#REF!</definedName>
    <definedName name="DonneesReperesTVAV2">#REF!</definedName>
    <definedName name="DonneesReperesVAV" localSheetId="1">#REF!</definedName>
    <definedName name="DonneesReperesVAV" localSheetId="3">#REF!</definedName>
    <definedName name="DonneesReperesVAV">#REF!</definedName>
    <definedName name="DonneesReperesVAV2" localSheetId="1">#REF!</definedName>
    <definedName name="DonneesReperesVAV2" localSheetId="3">#REF!</definedName>
    <definedName name="DonneesReperesVAV2">#REF!</definedName>
    <definedName name="DonneesReperesVE" localSheetId="1">#REF!</definedName>
    <definedName name="DonneesReperesVE" localSheetId="2">#REF!</definedName>
    <definedName name="DonneesReperesVE" localSheetId="3">#REF!</definedName>
    <definedName name="DonneesReperesVE">#REF!</definedName>
    <definedName name="DonneesReperesVL" localSheetId="1">#REF!</definedName>
    <definedName name="DonneesReperesVL">#REF!</definedName>
    <definedName name="DonneesReperesVL2" localSheetId="1">#REF!</definedName>
    <definedName name="DonneesReperesVL2">#REF!</definedName>
    <definedName name="DonneesViolencesVAV" localSheetId="1">#REF!</definedName>
    <definedName name="DonneesViolencesVAV" localSheetId="3">#REF!</definedName>
    <definedName name="DonneesViolencesVAV">#REF!</definedName>
    <definedName name="DonneesVol" localSheetId="1">#REF!</definedName>
    <definedName name="DonneesVol" localSheetId="2">#REF!</definedName>
    <definedName name="DonneesVol" localSheetId="3">#REF!</definedName>
    <definedName name="DonneesVol">#REF!</definedName>
    <definedName name="DonneesVolOV" localSheetId="1">#REF!</definedName>
    <definedName name="DonneesVolOV">#REF!</definedName>
    <definedName name="DonneesVolV" localSheetId="1">#REF!</definedName>
    <definedName name="DonneesVolV" localSheetId="3">#REF!</definedName>
    <definedName name="DonneesVolV">#REF!</definedName>
    <definedName name="DonneesVolVAV" localSheetId="1">#REF!</definedName>
    <definedName name="DonneesVolVAV" localSheetId="3">#REF!</definedName>
    <definedName name="DonneesVolVAV">#REF!</definedName>
    <definedName name="DonneesVolVAV2" localSheetId="1">#REF!</definedName>
    <definedName name="DonneesVolVAV2" localSheetId="3">#REF!</definedName>
    <definedName name="DonneesVolVAV2">#REF!</definedName>
    <definedName name="DonneesVolVSE" localSheetId="1">#REF!</definedName>
    <definedName name="DonneesVolVSE" localSheetId="2">#REF!</definedName>
    <definedName name="DonneesVolVSE" localSheetId="3">#REF!</definedName>
    <definedName name="DonneesVolVSE">#REF!</definedName>
    <definedName name="Effraction" localSheetId="1">#REF!</definedName>
    <definedName name="Effraction" localSheetId="2">#REF!</definedName>
    <definedName name="Effraction" localSheetId="3">#REF!</definedName>
    <definedName name="Effraction">#REF!</definedName>
    <definedName name="EncadreAssurance17" localSheetId="1">#REF!</definedName>
    <definedName name="EncadreAssurance17" localSheetId="2">#REF!</definedName>
    <definedName name="EncadreAssurance17" localSheetId="3">#REF!</definedName>
    <definedName name="EncadreAssurance17">#REF!</definedName>
    <definedName name="EncadrePolice17" localSheetId="1">#REF!</definedName>
    <definedName name="EncadrePolice17" localSheetId="2">#REF!</definedName>
    <definedName name="EncadrePolice17" localSheetId="3">#REF!</definedName>
    <definedName name="EncadrePolice17">#REF!</definedName>
    <definedName name="NOMONGLETREPERES" localSheetId="1">#REF!</definedName>
    <definedName name="NOMONGLETREPERES" localSheetId="2">#REF!</definedName>
    <definedName name="NOMONGLETREPERES" localSheetId="3">#REF!</definedName>
    <definedName name="NOMONGLETREPERES">#REF!</definedName>
    <definedName name="ONGLETASSURANCE" localSheetId="1">#REF!</definedName>
    <definedName name="ONGLETASSURANCE">#REF!</definedName>
    <definedName name="ONGLETASSURANCEDL" localSheetId="1">#REF!</definedName>
    <definedName name="ONGLETASSURANCEDL" localSheetId="3">#REF!</definedName>
    <definedName name="ONGLETASSURANCEDL">#REF!</definedName>
    <definedName name="ONGLETENTREE" localSheetId="1">#REF!</definedName>
    <definedName name="ONGLETENTREE" localSheetId="2">#REF!</definedName>
    <definedName name="ONGLETENTREE" localSheetId="3">#REF!</definedName>
    <definedName name="ONGLETENTREE">#REF!</definedName>
    <definedName name="ONGLETFAITS" localSheetId="1">#REF!</definedName>
    <definedName name="ONGLETFAITS">#REF!</definedName>
    <definedName name="ONGLETRECOURS" localSheetId="1">#REF!</definedName>
    <definedName name="ONGLETRECOURS" localSheetId="3">#REF!</definedName>
    <definedName name="ONGLETRECOURS">#REF!</definedName>
    <definedName name="ONGLETVOL" localSheetId="1">#REF!</definedName>
    <definedName name="ONGLETVOL" localSheetId="2">#REF!</definedName>
    <definedName name="ONGLETVOL" localSheetId="3">#REF!</definedName>
    <definedName name="ONGLETVOL">#REF!</definedName>
    <definedName name="ReperesCambri" localSheetId="1">#REF!</definedName>
    <definedName name="ReperesCambri" localSheetId="2">#REF!</definedName>
    <definedName name="ReperesCambri" localSheetId="3">#REF!</definedName>
    <definedName name="ReperesCambri">#REF!</definedName>
    <definedName name="_xlnm.Print_Area" localSheetId="2">'Prejudice&amp;Recours'!$A$1:$I$2</definedName>
    <definedName name="_xlnm.Print_Area" localSheetId="3">Profil!$C$2:$I$15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" i="83" l="1"/>
  <c r="B55" i="83" l="1"/>
  <c r="B44" i="85"/>
  <c r="B39" i="85"/>
  <c r="B46" i="83" l="1"/>
</calcChain>
</file>

<file path=xl/sharedStrings.xml><?xml version="1.0" encoding="utf-8"?>
<sst xmlns="http://schemas.openxmlformats.org/spreadsheetml/2006/main" count="159" uniqueCount="138">
  <si>
    <t>Non renseigné</t>
  </si>
  <si>
    <t>Déclaration à l'assurance</t>
  </si>
  <si>
    <t>Valeur sentimentale</t>
  </si>
  <si>
    <t>Assez importants</t>
  </si>
  <si>
    <t>Un acte de dégradation ou de destruction important (nécessité de procéder à une réparation)</t>
  </si>
  <si>
    <t>Dans la rue</t>
  </si>
  <si>
    <t>Dans un parking ouvert</t>
  </si>
  <si>
    <t xml:space="preserve"> </t>
  </si>
  <si>
    <t>Données</t>
  </si>
  <si>
    <t>Communes rurales</t>
  </si>
  <si>
    <t>Agglomération parisienne</t>
  </si>
  <si>
    <t>Maison de ville groupée</t>
  </si>
  <si>
    <t>Maisons dispersées, hors agglomération</t>
  </si>
  <si>
    <t>Maisons en lotissement, en quartier pavillonnaire</t>
  </si>
  <si>
    <t>Immeubles en cité ou grand ensemble</t>
  </si>
  <si>
    <t>Immeubles en ville</t>
  </si>
  <si>
    <t>Habitat mixte : immeubles et maisons</t>
  </si>
  <si>
    <t>60 ans ou plus</t>
  </si>
  <si>
    <t>50-59 ans</t>
  </si>
  <si>
    <t>40-49 ans</t>
  </si>
  <si>
    <t>30-39 ans</t>
  </si>
  <si>
    <t>Moins de 30 ans</t>
  </si>
  <si>
    <t>Retraités</t>
  </si>
  <si>
    <t>Etudiants et autres inactifs</t>
  </si>
  <si>
    <t>Une destruction totale (incendie, véhicule irréparable)</t>
  </si>
  <si>
    <t>Un autre acte de destruction ou de dégradation de moindre gravité</t>
  </si>
  <si>
    <t>Ne sait pas/Refus</t>
  </si>
  <si>
    <t>Déclaration à la police ou à la gendarmerie</t>
  </si>
  <si>
    <t>Objets volés</t>
  </si>
  <si>
    <t>Importants</t>
  </si>
  <si>
    <t>Ne sait pas / Refus</t>
  </si>
  <si>
    <t>Pas de déplacement au commissariat ou à la gendarmerie</t>
  </si>
  <si>
    <t>Dépôt de plainte</t>
  </si>
  <si>
    <t>moins de 20 000 hab.</t>
  </si>
  <si>
    <t>100 000 hab. ou plus</t>
  </si>
  <si>
    <t>TypeLogement</t>
  </si>
  <si>
    <t>Maison indépendante, pavillon, ferme</t>
  </si>
  <si>
    <t>Appartement (immeuble 2 - 9 logements)</t>
  </si>
  <si>
    <t>Appartement (immeuble de 10 logements ou +)</t>
  </si>
  <si>
    <t>TypeVoisinage</t>
  </si>
  <si>
    <t>AgePR</t>
  </si>
  <si>
    <t>CSPR</t>
  </si>
  <si>
    <t>NIVIE</t>
  </si>
  <si>
    <t>Modeste</t>
  </si>
  <si>
    <t>Aisé</t>
  </si>
  <si>
    <t xml:space="preserve">Actes de vandalisme contre la voiture - indicateurs annuels </t>
  </si>
  <si>
    <t>Hors du quartier ou du village</t>
  </si>
  <si>
    <t>Dans le quartier ou le village</t>
  </si>
  <si>
    <t>En journée</t>
  </si>
  <si>
    <t>Hiver (janv.-fév. et déc.)</t>
  </si>
  <si>
    <t>Printemps (mars-mai)</t>
  </si>
  <si>
    <t>Été (juin-août)</t>
  </si>
  <si>
    <t>Automne (sept.-nov.)</t>
  </si>
  <si>
    <t>Dans un autre lieu</t>
  </si>
  <si>
    <t>Dans un garage</t>
  </si>
  <si>
    <t>Dans un parking fermé</t>
  </si>
  <si>
    <t>TV ens.</t>
  </si>
  <si>
    <t>TV eq.</t>
  </si>
  <si>
    <t>TailleUU</t>
  </si>
  <si>
    <t>Ménages victimes de vandalisme contre la voiture</t>
  </si>
  <si>
    <t xml:space="preserve">Actes de vandalisme contre la voiture </t>
  </si>
  <si>
    <t>Actes de vandalisme contre la voiture</t>
  </si>
  <si>
    <t>Proportion de victimes parmi les ménages (%)</t>
  </si>
  <si>
    <t>Proportion de victimes parmi les ménages équipés (%)</t>
  </si>
  <si>
    <r>
      <rPr>
        <b/>
        <sz val="9"/>
        <color theme="1" tint="0.34998626667073579"/>
        <rFont val="Albany AMT"/>
        <family val="2"/>
      </rPr>
      <t>Note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Les ménages équipés désignent les ménages possédant une voiture.</t>
    </r>
  </si>
  <si>
    <t>Nombre pour 1 000 ménages</t>
  </si>
  <si>
    <t>Nombre pour 1 000 ménages équipés</t>
  </si>
  <si>
    <r>
      <t>Part de multivictimes</t>
    </r>
    <r>
      <rPr>
        <vertAlign val="superscript"/>
        <sz val="10"/>
        <color rgb="FF000000"/>
        <rFont val="Albany AMT"/>
        <family val="2"/>
      </rPr>
      <t>1</t>
    </r>
    <r>
      <rPr>
        <sz val="10"/>
        <color rgb="FF000000"/>
        <rFont val="Albany AMT"/>
        <family val="2"/>
      </rPr>
      <t xml:space="preserve"> parmi les ménages victimes (%)</t>
    </r>
  </si>
  <si>
    <r>
      <rPr>
        <b/>
        <sz val="9"/>
        <color theme="1" tint="0.34998626667073579"/>
        <rFont val="Albany AMT"/>
        <family val="2"/>
      </rPr>
      <t xml:space="preserve">Champ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Ménages ordinaires de France métropolitaine.</t>
    </r>
  </si>
  <si>
    <r>
      <rPr>
        <b/>
        <sz val="9"/>
        <color theme="1" tint="0.34998626667073579"/>
        <rFont val="Albany AMT"/>
        <family val="2"/>
      </rPr>
      <t>Champ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Ménages ordinaires de France métropolitaine.</t>
    </r>
  </si>
  <si>
    <r>
      <rPr>
        <b/>
        <sz val="9"/>
        <color theme="1" tint="0.34998626667073579"/>
        <rFont val="Albany AMT"/>
        <family val="2"/>
      </rPr>
      <t>Champ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Ménages ordinaires de France métropolitaine, incident le plus récent dans l'année.</t>
    </r>
  </si>
  <si>
    <t>(en % des ménages victimes d'actes de vandalisme contre la voiture)</t>
  </si>
  <si>
    <t>QP</t>
  </si>
  <si>
    <t>QPV</t>
  </si>
  <si>
    <t>Hors QPV</t>
  </si>
  <si>
    <t>Pas de déclaration à l'assurance ou pas d'assurance</t>
  </si>
  <si>
    <t>Dépôt d'une main courante</t>
  </si>
  <si>
    <t>Abandon de la démarche</t>
  </si>
  <si>
    <t>De nuit</t>
  </si>
  <si>
    <t>Peu importants</t>
  </si>
  <si>
    <t>&lt; 50 €</t>
  </si>
  <si>
    <t>50 ≤ € &lt; 100</t>
  </si>
  <si>
    <t>100 ≤ € &lt; 200</t>
  </si>
  <si>
    <t>200 ≤ € &lt; 300</t>
  </si>
  <si>
    <t>300 ≤ € &lt; 400</t>
  </si>
  <si>
    <t>400 ≤ € &lt; 500</t>
  </si>
  <si>
    <t>500 ≤ € &lt; 1 000</t>
  </si>
  <si>
    <t>≥ 1 000 €</t>
  </si>
  <si>
    <t>TOTAL</t>
  </si>
  <si>
    <t>Coût des réparations</t>
  </si>
  <si>
    <t>Assurance</t>
  </si>
  <si>
    <t>Police</t>
  </si>
  <si>
    <r>
      <rPr>
        <b/>
        <sz val="9"/>
        <color theme="1" tint="0.34998626667073579"/>
        <rFont val="Albany AMT"/>
        <family val="2"/>
      </rPr>
      <t>*</t>
    </r>
    <r>
      <rPr>
        <sz val="9"/>
        <color theme="1" tint="0.34998626667073579"/>
        <rFont val="Albany AMT"/>
        <family val="2"/>
      </rPr>
      <t xml:space="preserve"> Il s'agit du montant des réparations (ou du remplacement) qu'elles aient été faites ou pas et non du montant effectivement payé par les ménages victimes</t>
    </r>
  </si>
  <si>
    <t>…</t>
  </si>
  <si>
    <t>Proportion de victimes parmi les ménages équipés</t>
  </si>
  <si>
    <r>
      <rPr>
        <b/>
        <sz val="9"/>
        <color theme="1" tint="0.34998626667073579"/>
        <rFont val="Albany AMT"/>
        <family val="2"/>
      </rPr>
      <t>1.</t>
    </r>
    <r>
      <rPr>
        <sz val="9"/>
        <color theme="1" tint="0.34998626667073579"/>
        <rFont val="Albany AMT"/>
        <family val="2"/>
      </rPr>
      <t xml:space="preserve"> Les multivictimes désignent les ménages ayant subi plusieurs actes de vandalisme contre leur voiture au cours d'une année donnée.</t>
    </r>
  </si>
  <si>
    <t>Chômeurs</t>
  </si>
  <si>
    <t>Personnes en emploi¹</t>
  </si>
  <si>
    <r>
      <rPr>
        <b/>
        <sz val="9"/>
        <color theme="1" tint="0.34998626667073579"/>
        <rFont val="Albany AMT"/>
        <family val="2"/>
      </rPr>
      <t>1</t>
    </r>
    <r>
      <rPr>
        <sz val="9"/>
        <color theme="1" tint="0.34998626667073579"/>
        <rFont val="Albany AMT"/>
        <family val="2"/>
      </rPr>
      <t>. Y compris apprentis et stages rémunérés.</t>
    </r>
  </si>
  <si>
    <r>
      <rPr>
        <b/>
        <sz val="9"/>
        <color theme="1" tint="0.34998626667073579"/>
        <rFont val="Albany AMT"/>
        <family val="2"/>
      </rPr>
      <t>Lecture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1 078 000 ménages (4,5 % des ménages possédant une voiture) déclarent avoir été victimes d'un acte de vandalisme contre leur voiture en 2018.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</si>
  <si>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entre 2016 et 2018, 2 % des ménages victimes d'actes de vandalisme contre leur voiture déclarent avoir subi une desctruction totale de leur véhicule (incendie, véhicule irréparable).</t>
    </r>
  </si>
  <si>
    <r>
      <rPr>
        <b/>
        <sz val="9"/>
        <color theme="1" tint="0.499984740745262"/>
        <rFont val="Albany AMT"/>
        <family val="2"/>
      </rPr>
      <t>Note</t>
    </r>
    <r>
      <rPr>
        <sz val="9"/>
        <color theme="1" tint="0.499984740745262"/>
        <rFont val="Albany AMT"/>
        <family val="2"/>
      </rPr>
      <t xml:space="preserve"> </t>
    </r>
    <r>
      <rPr>
        <sz val="9"/>
        <color theme="1" tint="0.499984740745262"/>
        <rFont val="Symbol"/>
        <family val="1"/>
        <charset val="2"/>
      </rPr>
      <t>·</t>
    </r>
    <r>
      <rPr>
        <sz val="9"/>
        <color theme="1" tint="0.499984740745262"/>
        <rFont val="Albany AMT"/>
        <family val="2"/>
      </rPr>
      <t xml:space="preserve"> ND =  Non diffusable, l'effectif de victimes concernées dans l'échantillon est sous le seuil de diffusion.</t>
    </r>
  </si>
  <si>
    <r>
      <rPr>
        <b/>
        <sz val="9"/>
        <color theme="1" tint="0.499984740745262"/>
        <rFont val="Albany AMT"/>
        <family val="2"/>
      </rPr>
      <t>Lecture</t>
    </r>
    <r>
      <rPr>
        <sz val="9"/>
        <color theme="1" tint="0.499984740745262"/>
        <rFont val="Albany AMT"/>
        <family val="2"/>
      </rPr>
      <t xml:space="preserve"> </t>
    </r>
    <r>
      <rPr>
        <sz val="9"/>
        <color theme="1" tint="0.499984740745262"/>
        <rFont val="Symbol"/>
        <family val="1"/>
        <charset val="2"/>
      </rPr>
      <t>·</t>
    </r>
    <r>
      <rPr>
        <sz val="9"/>
        <color theme="1" tint="0.499984740745262"/>
        <rFont val="Albany AMT"/>
        <family val="2"/>
      </rPr>
      <t xml:space="preserve"> En moyenne entre 2016 et 2018, 59 % des ménages victimes d'actes de vandalisme contre leur voiture déclarent que la voiture était stationnée dans la rue au moment des faits.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</si>
  <si>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entre 2016 et 2018, 48 % des ménages victimes d'actes de vandalisme contre leur voiture déclarent que les faits se sont déroulés de nuit.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</si>
  <si>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 xml:space="preserve">· </t>
    </r>
    <r>
      <rPr>
        <sz val="9"/>
        <color theme="1" tint="0.34998626667073579"/>
        <rFont val="Albany AMT"/>
        <family val="2"/>
      </rPr>
      <t>En moyenne entre 2016 et 2018, 14 % des ménages victimes d'actes de vandalisme contre leur voiture déclarent un montant de réparations supérieur ou égal à 1 000 € (qu'ils aient ou non réalisé ces réparations).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</si>
  <si>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 xml:space="preserve">· </t>
    </r>
    <r>
      <rPr>
        <sz val="9"/>
        <color theme="1" tint="0.34998626667073579"/>
        <rFont val="Albany AMT"/>
        <family val="2"/>
      </rPr>
      <t>En moyenne entre 2016 et 2018, 18 % des ménages victimes d'actes de vandalisme contre leur logement ont formellement déposé plainte dans un commissariat ou une gendarmerie.</t>
    </r>
  </si>
  <si>
    <t>*les  données sur la période 2016-2018 ne sont pas disponibles pour les QPV;
 les données présentées ici concernent  la période 2015-2017.</t>
  </si>
  <si>
    <r>
      <rPr>
        <b/>
        <sz val="9"/>
        <color theme="1" tint="0.34998626667073579"/>
        <rFont val="Albany AMT"/>
        <family val="2"/>
      </rPr>
      <t xml:space="preserve">Sources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Enquêtes Cadre de vie et sécurité 2007 - 2019, Insee-ONDRP-SSMSI; traitements SSMSI.</t>
    </r>
  </si>
  <si>
    <r>
      <rPr>
        <b/>
        <sz val="9"/>
        <color theme="1" tint="0.34998626667073579"/>
        <rFont val="Albany AMT"/>
        <family val="2"/>
      </rPr>
      <t>Sources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Enquêtes Cadre de vie et sécurité 2016 à 2019, Insee-ONDRP-SSMSI; traitements SSMSI.</t>
    </r>
  </si>
  <si>
    <t>20 000 à moins de 100 000 hab.</t>
  </si>
  <si>
    <t>Médian inférieur</t>
  </si>
  <si>
    <t>Médian supérieur</t>
  </si>
  <si>
    <t>ND</t>
  </si>
  <si>
    <t>Regions</t>
  </si>
  <si>
    <t>Ile-de-France</t>
  </si>
  <si>
    <t>Normandie</t>
  </si>
  <si>
    <t>Hauts-de-France</t>
  </si>
  <si>
    <t>Bretagne</t>
  </si>
  <si>
    <t>Nouvelle-Aquitaine</t>
  </si>
  <si>
    <t>Occitanie</t>
  </si>
  <si>
    <t>Auvergne-Rhône-Alpes</t>
  </si>
  <si>
    <t>Corse</t>
  </si>
  <si>
    <t>Nombre annuel d'actes de vandalisme contre la voiture et proportion de ménages victimes entre 2006 et 2018</t>
  </si>
  <si>
    <t>Proportion de ménages victimes d'actes de vandalisme contre la voiture 
selon les caractéristiques de la zone de résidence et du logement</t>
  </si>
  <si>
    <t>Centre-Val de Loire</t>
  </si>
  <si>
    <t>Bourgogne-Franche-Comté</t>
  </si>
  <si>
    <t>Grand Est</t>
  </si>
  <si>
    <t>Pays de la Loire</t>
  </si>
  <si>
    <t>Proportion de ménages victimes d'actes de vandalisme contre la voiture 
selon les caractéristiques socio-démographiques du ménage**</t>
  </si>
  <si>
    <t>** ou de la personne de référence.</t>
  </si>
  <si>
    <t>Provence-Alpes-Côte d'Azur</t>
  </si>
  <si>
    <r>
      <t xml:space="preserve">Type de vandalisme 
</t>
    </r>
    <r>
      <rPr>
        <sz val="11"/>
        <color rgb="FFF19B01"/>
        <rFont val="Albany AMT"/>
        <family val="2"/>
      </rPr>
      <t>(en % des ménages victimes d'actes de vandalisme contre la voiture)</t>
    </r>
  </si>
  <si>
    <r>
      <t>Lieu des faits</t>
    </r>
    <r>
      <rPr>
        <sz val="11"/>
        <color rgb="FFF19B01"/>
        <rFont val="Albany AMT"/>
        <family val="2"/>
      </rPr>
      <t xml:space="preserve"> 
(en % des ménages victimes d'actes de vandalisme contre la voiture)</t>
    </r>
  </si>
  <si>
    <r>
      <t xml:space="preserve">Moment des faits
 </t>
    </r>
    <r>
      <rPr>
        <sz val="11"/>
        <color rgb="FFF19B01"/>
        <rFont val="Albany AMT"/>
        <family val="2"/>
      </rPr>
      <t>(en % des ménages victimes d'actes de vandalisme contre la voiture)</t>
    </r>
  </si>
  <si>
    <r>
      <t>Préjudice</t>
    </r>
    <r>
      <rPr>
        <sz val="11"/>
        <color rgb="FFF19B01"/>
        <rFont val="Albany AMT"/>
        <family val="2"/>
      </rPr>
      <t xml:space="preserve"> 
(en % des ménages victimes d'actes de vandalisme contre la voiture)</t>
    </r>
  </si>
  <si>
    <r>
      <rPr>
        <b/>
        <sz val="9"/>
        <color theme="1" tint="0.34998626667073579"/>
        <rFont val="Albany AMT"/>
        <family val="2"/>
      </rPr>
      <t>Sources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Enquêtes Cadre de vie et sécurité 2017 à 2019, Insee-ONDRP-SSMSI; traitements SSMSI.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</si>
  <si>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entre 2016 et 2018, 72 % des ménages victimes d'actes de vandalisme contre leur voiture n'ont pas fait de déclaration auprès de leur assurance.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</si>
  <si>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moyenne, chaque année entre 2016 et 2018, 7,0 % des ménages possédant  une voiture résidant dans l'agglomération parisienne ont été victimes d'un acte de vandalisme contre leur voiture.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</si>
</sst>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%"/>
    <numFmt numFmtId="166" formatCode="#,##0,&quot; 000&quot;"/>
    <numFmt numFmtId="167" formatCode="#,##0.0"/>
    <numFmt numFmtId="168" formatCode="[$-40C]mmm\-yy;@"/>
  </numFmts>
  <fonts count="57">
    <font>
      <sz val="11"/>
      <color theme="1"/>
      <name val="Calibri"/>
      <family val="2"/>
      <scheme val="minor"/>
    </font>
    <font>
      <b/>
      <sz val="14"/>
      <color theme="5"/>
      <name val="Palatino Linotype"/>
      <family val="1"/>
    </font>
    <font>
      <sz val="11"/>
      <name val="Palatino Linotype"/>
      <family val="1"/>
    </font>
    <font>
      <sz val="8"/>
      <color theme="1"/>
      <name val="Palatino Linotype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 tint="0.499984740745262"/>
      <name val="Palatino Linotype"/>
      <family val="1"/>
    </font>
    <font>
      <sz val="11"/>
      <color theme="1" tint="0.499984740745262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9"/>
      <color theme="1" tint="0.499984740745262"/>
      <name val="Albany AMT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i/>
      <sz val="8"/>
      <color theme="1" tint="0.34998626667073579"/>
      <name val="Times New Roman"/>
      <family val="1"/>
    </font>
    <font>
      <i/>
      <sz val="8"/>
      <color theme="1" tint="0.499984740745262"/>
      <name val="Albany AMT"/>
      <family val="2"/>
    </font>
    <font>
      <sz val="8"/>
      <color theme="1" tint="0.499984740745262"/>
      <name val="Albany AMT"/>
      <family val="2"/>
    </font>
    <font>
      <i/>
      <sz val="8"/>
      <color theme="1" tint="0.34998626667073579"/>
      <name val="Albany AMT"/>
      <family val="2"/>
    </font>
    <font>
      <sz val="11"/>
      <name val="Calibri"/>
      <family val="2"/>
      <scheme val="minor"/>
    </font>
    <font>
      <sz val="11"/>
      <color theme="1"/>
      <name val="Albany AMT"/>
      <family val="2"/>
    </font>
    <font>
      <b/>
      <sz val="11"/>
      <color rgb="FFF19B01"/>
      <name val="Albany AMT"/>
      <family val="2"/>
    </font>
    <font>
      <b/>
      <sz val="11"/>
      <color rgb="FF41A3A3"/>
      <name val="Albany AMT"/>
      <family val="2"/>
    </font>
    <font>
      <sz val="9"/>
      <color theme="1" tint="0.34998626667073579"/>
      <name val="Albany AMT"/>
      <family val="2"/>
    </font>
    <font>
      <sz val="9"/>
      <color theme="1" tint="0.34998626667073579"/>
      <name val="Symbol"/>
      <family val="1"/>
      <charset val="2"/>
    </font>
    <font>
      <b/>
      <sz val="9"/>
      <color theme="1" tint="0.34998626667073579"/>
      <name val="Albany AMT"/>
      <family val="2"/>
    </font>
    <font>
      <sz val="10"/>
      <color rgb="FF000000"/>
      <name val="Albany AMT"/>
      <family val="2"/>
    </font>
    <font>
      <b/>
      <sz val="10"/>
      <color theme="0"/>
      <name val="Albany AMT"/>
      <family val="2"/>
    </font>
    <font>
      <b/>
      <sz val="10"/>
      <color rgb="FF000000"/>
      <name val="Albany AMT"/>
      <family val="2"/>
    </font>
    <font>
      <b/>
      <sz val="10"/>
      <color theme="1"/>
      <name val="Albany AMT"/>
      <family val="2"/>
    </font>
    <font>
      <sz val="10"/>
      <name val="Albany AMT"/>
      <family val="2"/>
    </font>
    <font>
      <sz val="10"/>
      <color theme="1"/>
      <name val="Albany AMT"/>
      <family val="2"/>
    </font>
    <font>
      <vertAlign val="superscript"/>
      <sz val="10"/>
      <color rgb="FF000000"/>
      <name val="Albany AMT"/>
      <family val="2"/>
    </font>
    <font>
      <b/>
      <sz val="10"/>
      <name val="Albany AMT"/>
      <family val="2"/>
    </font>
    <font>
      <sz val="11"/>
      <color rgb="FFF19B01"/>
      <name val="Albany AMT"/>
      <family val="2"/>
    </font>
    <font>
      <sz val="11"/>
      <color theme="1" tint="0.34998626667073579"/>
      <name val="Calibri"/>
      <family val="2"/>
      <scheme val="minor"/>
    </font>
    <font>
      <sz val="10"/>
      <color theme="1" tint="0.34998626667073579"/>
      <name val="Calibri Light"/>
      <family val="2"/>
      <scheme val="major"/>
    </font>
    <font>
      <b/>
      <sz val="9"/>
      <color theme="1" tint="0.499984740745262"/>
      <name val="Albany AMT"/>
      <family val="2"/>
    </font>
    <font>
      <sz val="9"/>
      <color theme="1" tint="0.499984740745262"/>
      <name val="Symbol"/>
      <family val="1"/>
      <charset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9C1"/>
        <bgColor indexed="64"/>
      </patternFill>
    </fill>
    <fill>
      <patternFill patternType="solid">
        <fgColor rgb="FFF19B01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4" applyNumberFormat="0" applyAlignment="0" applyProtection="0"/>
    <xf numFmtId="0" fontId="13" fillId="7" borderId="5" applyNumberFormat="0" applyAlignment="0" applyProtection="0"/>
    <xf numFmtId="0" fontId="14" fillId="7" borderId="4" applyNumberFormat="0" applyAlignment="0" applyProtection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17" fillId="0" borderId="0" applyNumberFormat="0" applyFill="0" applyBorder="0" applyAlignment="0" applyProtection="0"/>
    <xf numFmtId="0" fontId="4" fillId="9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Fill="1"/>
    <xf numFmtId="0" fontId="0" fillId="2" borderId="0" xfId="0" applyFill="1"/>
    <xf numFmtId="0" fontId="2" fillId="2" borderId="0" xfId="0" applyFont="1" applyFill="1" applyBorder="1" applyAlignment="1">
      <alignment vertical="center"/>
    </xf>
    <xf numFmtId="9" fontId="0" fillId="0" borderId="0" xfId="0" applyNumberFormat="1" applyFill="1"/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0" fillId="0" borderId="0" xfId="0"/>
    <xf numFmtId="0" fontId="2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5" fillId="2" borderId="0" xfId="0" applyFont="1" applyFill="1" applyBorder="1" applyAlignment="1">
      <alignment vertical="center"/>
    </xf>
    <xf numFmtId="0" fontId="26" fillId="2" borderId="0" xfId="0" applyFont="1" applyFill="1"/>
    <xf numFmtId="0" fontId="27" fillId="2" borderId="0" xfId="0" applyFont="1" applyFill="1"/>
    <xf numFmtId="0" fontId="29" fillId="2" borderId="0" xfId="0" applyFont="1" applyFill="1" applyBorder="1" applyAlignment="1">
      <alignment horizontal="left" vertical="center"/>
    </xf>
    <xf numFmtId="9" fontId="29" fillId="2" borderId="0" xfId="0" applyNumberFormat="1" applyFont="1" applyFill="1" applyBorder="1" applyAlignment="1">
      <alignment horizontal="center" vertical="center"/>
    </xf>
    <xf numFmtId="0" fontId="30" fillId="0" borderId="0" xfId="0" applyFont="1"/>
    <xf numFmtId="0" fontId="31" fillId="2" borderId="0" xfId="0" applyFont="1" applyFill="1"/>
    <xf numFmtId="0" fontId="32" fillId="2" borderId="0" xfId="0" applyFont="1" applyFill="1" applyAlignment="1">
      <alignment vertical="center"/>
    </xf>
    <xf numFmtId="0" fontId="31" fillId="2" borderId="0" xfId="0" applyFont="1" applyFill="1" applyAlignment="1">
      <alignment horizontal="left" wrapText="1"/>
    </xf>
    <xf numFmtId="168" fontId="0" fillId="0" borderId="0" xfId="0" applyNumberFormat="1" applyAlignment="1" applyProtection="1">
      <alignment vertical="center"/>
    </xf>
    <xf numFmtId="3" fontId="0" fillId="0" borderId="0" xfId="0" applyNumberFormat="1"/>
    <xf numFmtId="0" fontId="33" fillId="2" borderId="0" xfId="0" applyFont="1" applyFill="1" applyAlignment="1">
      <alignment vertical="center" wrapText="1"/>
    </xf>
    <xf numFmtId="0" fontId="0" fillId="0" borderId="0" xfId="0" applyFill="1" applyBorder="1"/>
    <xf numFmtId="0" fontId="25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right"/>
    </xf>
    <xf numFmtId="9" fontId="0" fillId="0" borderId="0" xfId="0" applyNumberFormat="1" applyFill="1" applyAlignment="1">
      <alignment horizontal="right"/>
    </xf>
    <xf numFmtId="0" fontId="35" fillId="0" borderId="0" xfId="0" applyFont="1" applyFill="1"/>
    <xf numFmtId="9" fontId="35" fillId="0" borderId="0" xfId="0" applyNumberFormat="1" applyFont="1" applyFill="1" applyAlignment="1">
      <alignment horizontal="right"/>
    </xf>
    <xf numFmtId="0" fontId="36" fillId="2" borderId="0" xfId="0" applyFont="1" applyFill="1"/>
    <xf numFmtId="0" fontId="38" fillId="2" borderId="0" xfId="0" applyFont="1" applyFill="1" applyAlignment="1">
      <alignment horizontal="center" vertical="center" wrapText="1"/>
    </xf>
    <xf numFmtId="0" fontId="19" fillId="0" borderId="0" xfId="0" applyFont="1" applyFill="1" applyBorder="1"/>
    <xf numFmtId="0" fontId="0" fillId="0" borderId="0" xfId="0" applyFill="1" applyAlignment="1">
      <alignment horizontal="left"/>
    </xf>
    <xf numFmtId="165" fontId="0" fillId="0" borderId="0" xfId="0" applyNumberFormat="1" applyFont="1" applyFill="1" applyAlignment="1">
      <alignment horizontal="left" vertical="center"/>
    </xf>
    <xf numFmtId="165" fontId="0" fillId="0" borderId="0" xfId="0" applyNumberFormat="1" applyFont="1" applyFill="1" applyBorder="1" applyAlignment="1">
      <alignment horizontal="left" vertical="center"/>
    </xf>
    <xf numFmtId="165" fontId="0" fillId="0" borderId="0" xfId="0" applyNumberFormat="1" applyFont="1" applyAlignment="1">
      <alignment horizontal="left" vertical="center"/>
    </xf>
    <xf numFmtId="165" fontId="24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right"/>
    </xf>
    <xf numFmtId="0" fontId="43" fillId="35" borderId="0" xfId="0" applyFont="1" applyFill="1" applyBorder="1" applyAlignment="1">
      <alignment vertical="center"/>
    </xf>
    <xf numFmtId="0" fontId="39" fillId="2" borderId="0" xfId="0" applyFont="1" applyFill="1" applyAlignment="1">
      <alignment vertical="center"/>
    </xf>
    <xf numFmtId="0" fontId="39" fillId="2" borderId="0" xfId="0" applyFont="1" applyFill="1" applyBorder="1" applyAlignment="1">
      <alignment vertical="center"/>
    </xf>
    <xf numFmtId="0" fontId="39" fillId="2" borderId="0" xfId="0" applyFont="1" applyFill="1" applyAlignment="1">
      <alignment horizontal="left"/>
    </xf>
    <xf numFmtId="0" fontId="28" fillId="2" borderId="0" xfId="0" applyFont="1" applyFill="1" applyAlignment="1">
      <alignment wrapText="1"/>
    </xf>
    <xf numFmtId="0" fontId="28" fillId="2" borderId="0" xfId="0" applyFont="1" applyFill="1" applyAlignment="1">
      <alignment vertical="center" wrapText="1"/>
    </xf>
    <xf numFmtId="0" fontId="51" fillId="2" borderId="0" xfId="0" applyFont="1" applyFill="1" applyAlignment="1">
      <alignment wrapText="1"/>
    </xf>
    <xf numFmtId="0" fontId="52" fillId="0" borderId="0" xfId="0" applyFont="1" applyFill="1" applyBorder="1" applyAlignment="1">
      <alignment horizontal="right" vertical="top" wrapText="1"/>
    </xf>
    <xf numFmtId="0" fontId="43" fillId="35" borderId="0" xfId="0" applyFont="1" applyFill="1" applyBorder="1" applyAlignment="1">
      <alignment horizontal="right" vertical="center"/>
    </xf>
    <xf numFmtId="166" fontId="45" fillId="34" borderId="0" xfId="0" applyNumberFormat="1" applyFont="1" applyFill="1" applyBorder="1" applyAlignment="1">
      <alignment horizontal="right" vertical="center"/>
    </xf>
    <xf numFmtId="167" fontId="46" fillId="2" borderId="0" xfId="0" applyNumberFormat="1" applyFont="1" applyFill="1" applyBorder="1" applyAlignment="1">
      <alignment horizontal="right" vertical="center"/>
    </xf>
    <xf numFmtId="167" fontId="47" fillId="2" borderId="0" xfId="0" applyNumberFormat="1" applyFont="1" applyFill="1" applyBorder="1" applyAlignment="1">
      <alignment horizontal="right" vertical="center"/>
    </xf>
    <xf numFmtId="164" fontId="47" fillId="2" borderId="0" xfId="0" applyNumberFormat="1" applyFont="1" applyFill="1" applyBorder="1" applyAlignment="1">
      <alignment horizontal="right" vertical="center"/>
    </xf>
    <xf numFmtId="167" fontId="46" fillId="34" borderId="0" xfId="0" applyNumberFormat="1" applyFont="1" applyFill="1" applyBorder="1" applyAlignment="1">
      <alignment horizontal="right" vertical="center"/>
    </xf>
    <xf numFmtId="167" fontId="47" fillId="34" borderId="0" xfId="0" applyNumberFormat="1" applyFont="1" applyFill="1" applyBorder="1" applyAlignment="1">
      <alignment horizontal="right" vertical="center"/>
    </xf>
    <xf numFmtId="164" fontId="47" fillId="34" borderId="0" xfId="0" applyNumberFormat="1" applyFont="1" applyFill="1" applyBorder="1" applyAlignment="1">
      <alignment horizontal="right" vertical="center"/>
    </xf>
    <xf numFmtId="1" fontId="46" fillId="2" borderId="0" xfId="0" applyNumberFormat="1" applyFont="1" applyFill="1" applyBorder="1" applyAlignment="1">
      <alignment horizontal="right" vertical="center"/>
    </xf>
    <xf numFmtId="1" fontId="47" fillId="2" borderId="0" xfId="0" applyNumberFormat="1" applyFont="1" applyFill="1" applyBorder="1" applyAlignment="1">
      <alignment horizontal="right" vertical="center"/>
    </xf>
    <xf numFmtId="166" fontId="49" fillId="34" borderId="0" xfId="0" applyNumberFormat="1" applyFont="1" applyFill="1" applyBorder="1" applyAlignment="1">
      <alignment horizontal="right" vertical="center"/>
    </xf>
    <xf numFmtId="1" fontId="46" fillId="34" borderId="0" xfId="0" applyNumberFormat="1" applyFont="1" applyFill="1" applyBorder="1" applyAlignment="1">
      <alignment horizontal="right" vertical="center"/>
    </xf>
    <xf numFmtId="1" fontId="47" fillId="34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9" fontId="29" fillId="2" borderId="0" xfId="0" applyNumberFormat="1" applyFont="1" applyFill="1" applyBorder="1" applyAlignment="1">
      <alignment horizontal="right" vertical="center"/>
    </xf>
    <xf numFmtId="0" fontId="31" fillId="2" borderId="0" xfId="0" applyFont="1" applyFill="1" applyAlignment="1">
      <alignment horizontal="right"/>
    </xf>
    <xf numFmtId="0" fontId="31" fillId="2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39" fillId="2" borderId="0" xfId="0" applyFont="1" applyFill="1" applyBorder="1" applyAlignment="1">
      <alignment vertical="center" wrapText="1"/>
    </xf>
    <xf numFmtId="165" fontId="0" fillId="0" borderId="0" xfId="44" applyNumberFormat="1" applyFont="1"/>
    <xf numFmtId="9" fontId="0" fillId="0" borderId="0" xfId="44" applyNumberFormat="1" applyFont="1"/>
    <xf numFmtId="0" fontId="28" fillId="2" borderId="0" xfId="0" applyFont="1" applyFill="1" applyAlignment="1">
      <alignment horizontal="justify" wrapText="1"/>
    </xf>
    <xf numFmtId="0" fontId="44" fillId="34" borderId="0" xfId="0" applyFont="1" applyFill="1" applyBorder="1" applyAlignment="1">
      <alignment horizontal="left" vertical="center" wrapText="1"/>
    </xf>
    <xf numFmtId="0" fontId="42" fillId="2" borderId="0" xfId="0" applyFont="1" applyFill="1" applyBorder="1" applyAlignment="1">
      <alignment horizontal="left" vertical="center" wrapText="1"/>
    </xf>
    <xf numFmtId="0" fontId="42" fillId="34" borderId="0" xfId="0" applyFont="1" applyFill="1" applyBorder="1" applyAlignment="1">
      <alignment horizontal="left" vertical="center" wrapText="1"/>
    </xf>
    <xf numFmtId="0" fontId="39" fillId="2" borderId="0" xfId="0" applyFont="1" applyFill="1" applyAlignment="1">
      <alignment wrapText="1"/>
    </xf>
    <xf numFmtId="0" fontId="39" fillId="2" borderId="0" xfId="0" applyFont="1" applyFill="1" applyAlignment="1">
      <alignment vertical="center" wrapText="1"/>
    </xf>
    <xf numFmtId="0" fontId="37" fillId="2" borderId="0" xfId="0" applyFont="1" applyFill="1" applyAlignment="1">
      <alignment wrapText="1"/>
    </xf>
    <xf numFmtId="0" fontId="37" fillId="0" borderId="0" xfId="0" applyFont="1" applyFill="1" applyAlignment="1">
      <alignment vertical="top" wrapText="1"/>
    </xf>
    <xf numFmtId="0" fontId="26" fillId="0" borderId="0" xfId="0" applyFont="1" applyFill="1"/>
    <xf numFmtId="0" fontId="37" fillId="0" borderId="0" xfId="0" applyFont="1" applyFill="1" applyAlignment="1">
      <alignment wrapText="1"/>
    </xf>
    <xf numFmtId="0" fontId="39" fillId="0" borderId="0" xfId="0" applyFont="1" applyFill="1" applyBorder="1" applyAlignment="1">
      <alignment vertical="center" wrapText="1"/>
    </xf>
    <xf numFmtId="0" fontId="36" fillId="0" borderId="0" xfId="0" applyFont="1" applyFill="1"/>
    <xf numFmtId="0" fontId="0" fillId="0" borderId="0" xfId="0" applyFill="1" applyAlignment="1">
      <alignment horizontal="right"/>
    </xf>
    <xf numFmtId="165" fontId="0" fillId="0" borderId="0" xfId="44" applyNumberFormat="1" applyFont="1" applyFill="1"/>
    <xf numFmtId="0" fontId="0" fillId="2" borderId="0" xfId="0" applyFill="1" applyAlignment="1">
      <alignment wrapText="1"/>
    </xf>
    <xf numFmtId="0" fontId="39" fillId="0" borderId="0" xfId="0" applyFont="1"/>
    <xf numFmtId="0" fontId="55" fillId="36" borderId="0" xfId="0" applyFont="1" applyFill="1"/>
    <xf numFmtId="0" fontId="56" fillId="36" borderId="0" xfId="0" applyFont="1" applyFill="1"/>
    <xf numFmtId="0" fontId="56" fillId="36" borderId="0" xfId="0" applyFont="1" applyFill="1" applyAlignment="1">
      <alignment horizontal="right"/>
    </xf>
    <xf numFmtId="0" fontId="55" fillId="36" borderId="0" xfId="0" applyFont="1" applyFill="1" applyAlignment="1">
      <alignment horizontal="right"/>
    </xf>
    <xf numFmtId="0" fontId="56" fillId="36" borderId="0" xfId="0" applyFont="1" applyFill="1" applyAlignment="1">
      <alignment horizontal="right" vertical="center" wrapText="1"/>
    </xf>
    <xf numFmtId="3" fontId="56" fillId="36" borderId="0" xfId="0" applyNumberFormat="1" applyFont="1" applyFill="1" applyBorder="1" applyAlignment="1">
      <alignment horizontal="right"/>
    </xf>
    <xf numFmtId="164" fontId="56" fillId="36" borderId="0" xfId="0" applyNumberFormat="1" applyFont="1" applyFill="1" applyBorder="1" applyAlignment="1">
      <alignment horizontal="right"/>
    </xf>
    <xf numFmtId="164" fontId="56" fillId="36" borderId="0" xfId="0" applyNumberFormat="1" applyFont="1" applyFill="1" applyAlignment="1">
      <alignment horizontal="right"/>
    </xf>
    <xf numFmtId="0" fontId="43" fillId="35" borderId="0" xfId="0" applyFont="1" applyFill="1" applyBorder="1" applyAlignment="1">
      <alignment horizontal="center" vertical="center"/>
    </xf>
    <xf numFmtId="166" fontId="45" fillId="34" borderId="0" xfId="0" applyNumberFormat="1" applyFont="1" applyFill="1" applyBorder="1" applyAlignment="1">
      <alignment horizontal="center" vertical="center"/>
    </xf>
    <xf numFmtId="167" fontId="46" fillId="2" borderId="0" xfId="0" applyNumberFormat="1" applyFont="1" applyFill="1" applyBorder="1" applyAlignment="1">
      <alignment horizontal="center" vertical="center"/>
    </xf>
    <xf numFmtId="167" fontId="46" fillId="34" borderId="0" xfId="0" applyNumberFormat="1" applyFont="1" applyFill="1" applyBorder="1" applyAlignment="1">
      <alignment horizontal="center" vertical="center"/>
    </xf>
    <xf numFmtId="1" fontId="46" fillId="2" borderId="0" xfId="0" applyNumberFormat="1" applyFont="1" applyFill="1" applyBorder="1" applyAlignment="1">
      <alignment horizontal="center" vertical="center"/>
    </xf>
    <xf numFmtId="166" fontId="49" fillId="34" borderId="0" xfId="0" applyNumberFormat="1" applyFont="1" applyFill="1" applyBorder="1" applyAlignment="1">
      <alignment horizontal="center" vertical="center"/>
    </xf>
    <xf numFmtId="1" fontId="46" fillId="34" borderId="0" xfId="0" applyNumberFormat="1" applyFont="1" applyFill="1" applyBorder="1" applyAlignment="1">
      <alignment horizontal="center" vertical="center"/>
    </xf>
    <xf numFmtId="0" fontId="56" fillId="36" borderId="0" xfId="0" applyFont="1" applyFill="1" applyBorder="1"/>
    <xf numFmtId="0" fontId="55" fillId="36" borderId="0" xfId="0" applyFont="1" applyFill="1" applyBorder="1" applyAlignment="1">
      <alignment horizontal="right"/>
    </xf>
    <xf numFmtId="0" fontId="56" fillId="36" borderId="0" xfId="0" applyFont="1" applyFill="1" applyAlignment="1">
      <alignment wrapText="1"/>
    </xf>
    <xf numFmtId="9" fontId="56" fillId="36" borderId="0" xfId="0" applyNumberFormat="1" applyFont="1" applyFill="1"/>
    <xf numFmtId="0" fontId="56" fillId="36" borderId="0" xfId="0" applyFont="1" applyFill="1" applyAlignment="1">
      <alignment horizontal="left" wrapText="1"/>
    </xf>
    <xf numFmtId="0" fontId="56" fillId="36" borderId="0" xfId="0" applyFont="1" applyFill="1" applyAlignment="1">
      <alignment horizontal="left"/>
    </xf>
    <xf numFmtId="9" fontId="56" fillId="36" borderId="0" xfId="0" applyNumberFormat="1" applyFont="1" applyFill="1" applyAlignment="1">
      <alignment horizontal="left"/>
    </xf>
    <xf numFmtId="0" fontId="56" fillId="36" borderId="0" xfId="0" applyFont="1" applyFill="1" applyBorder="1" applyAlignment="1">
      <alignment horizontal="left"/>
    </xf>
    <xf numFmtId="9" fontId="56" fillId="36" borderId="0" xfId="0" applyNumberFormat="1" applyFont="1" applyFill="1" applyAlignment="1">
      <alignment horizontal="left" wrapText="1"/>
    </xf>
    <xf numFmtId="9" fontId="56" fillId="36" borderId="0" xfId="44" applyFont="1" applyFill="1" applyAlignment="1">
      <alignment horizontal="left"/>
    </xf>
    <xf numFmtId="0" fontId="56" fillId="36" borderId="0" xfId="0" applyFont="1" applyFill="1" applyAlignment="1">
      <alignment horizontal="left" vertical="center" wrapText="1"/>
    </xf>
    <xf numFmtId="0" fontId="56" fillId="36" borderId="0" xfId="0" applyFont="1" applyFill="1" applyAlignment="1">
      <alignment horizontal="left" vertical="center"/>
    </xf>
    <xf numFmtId="0" fontId="56" fillId="36" borderId="0" xfId="0" applyFont="1" applyFill="1" applyBorder="1" applyAlignment="1">
      <alignment horizontal="left" vertical="center"/>
    </xf>
    <xf numFmtId="1" fontId="56" fillId="36" borderId="0" xfId="0" applyNumberFormat="1" applyFont="1" applyFill="1" applyAlignment="1">
      <alignment horizontal="right" vertical="center"/>
    </xf>
    <xf numFmtId="9" fontId="56" fillId="36" borderId="0" xfId="0" applyNumberFormat="1" applyFont="1" applyFill="1" applyAlignment="1">
      <alignment horizontal="right" vertical="center"/>
    </xf>
    <xf numFmtId="9" fontId="55" fillId="36" borderId="0" xfId="0" applyNumberFormat="1" applyFont="1" applyFill="1" applyBorder="1" applyAlignment="1">
      <alignment horizontal="right" vertical="center"/>
    </xf>
    <xf numFmtId="1" fontId="56" fillId="36" borderId="0" xfId="0" applyNumberFormat="1" applyFont="1" applyFill="1" applyAlignment="1">
      <alignment horizontal="right" vertical="center" wrapText="1"/>
    </xf>
    <xf numFmtId="9" fontId="56" fillId="36" borderId="0" xfId="0" applyNumberFormat="1" applyFont="1" applyFill="1" applyAlignment="1">
      <alignment horizontal="right" vertical="center" wrapText="1"/>
    </xf>
    <xf numFmtId="0" fontId="56" fillId="36" borderId="0" xfId="0" applyFont="1" applyFill="1" applyAlignment="1">
      <alignment horizontal="right" vertical="center"/>
    </xf>
    <xf numFmtId="9" fontId="56" fillId="36" borderId="0" xfId="44" applyFont="1" applyFill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33" fillId="0" borderId="0" xfId="0" applyFont="1" applyFill="1" applyAlignment="1">
      <alignment vertical="center" wrapText="1"/>
    </xf>
    <xf numFmtId="0" fontId="55" fillId="36" borderId="0" xfId="0" applyFont="1" applyFill="1" applyAlignment="1">
      <alignment horizontal="left" wrapText="1"/>
    </xf>
    <xf numFmtId="0" fontId="55" fillId="36" borderId="0" xfId="0" applyFont="1" applyFill="1" applyAlignment="1">
      <alignment horizontal="left"/>
    </xf>
    <xf numFmtId="0" fontId="56" fillId="36" borderId="0" xfId="0" applyFont="1" applyFill="1" applyBorder="1" applyAlignment="1">
      <alignment horizontal="left" wrapText="1"/>
    </xf>
    <xf numFmtId="3" fontId="56" fillId="36" borderId="0" xfId="0" applyNumberFormat="1" applyFont="1" applyFill="1" applyBorder="1" applyAlignment="1">
      <alignment horizontal="left"/>
    </xf>
    <xf numFmtId="3" fontId="56" fillId="36" borderId="0" xfId="0" applyNumberFormat="1" applyFont="1" applyFill="1" applyAlignment="1">
      <alignment horizontal="left"/>
    </xf>
    <xf numFmtId="0" fontId="56" fillId="36" borderId="0" xfId="0" applyFont="1" applyFill="1" applyBorder="1" applyAlignment="1">
      <alignment horizontal="left" vertical="center" wrapText="1"/>
    </xf>
    <xf numFmtId="0" fontId="55" fillId="36" borderId="0" xfId="0" applyFont="1" applyFill="1" applyBorder="1" applyAlignment="1">
      <alignment horizontal="left"/>
    </xf>
    <xf numFmtId="0" fontId="55" fillId="36" borderId="0" xfId="0" applyFont="1" applyFill="1" applyBorder="1" applyAlignment="1">
      <alignment horizontal="left" vertical="center"/>
    </xf>
    <xf numFmtId="0" fontId="55" fillId="36" borderId="0" xfId="0" applyFont="1" applyFill="1" applyBorder="1" applyAlignment="1">
      <alignment horizontal="right" vertical="center"/>
    </xf>
    <xf numFmtId="0" fontId="55" fillId="36" borderId="0" xfId="0" applyFont="1" applyFill="1" applyAlignment="1">
      <alignment horizontal="right" vertical="center"/>
    </xf>
    <xf numFmtId="165" fontId="56" fillId="36" borderId="0" xfId="44" applyNumberFormat="1" applyFont="1" applyFill="1"/>
    <xf numFmtId="165" fontId="56" fillId="36" borderId="0" xfId="44" applyNumberFormat="1" applyFont="1" applyFill="1" applyAlignment="1">
      <alignment horizontal="right"/>
    </xf>
    <xf numFmtId="165" fontId="56" fillId="36" borderId="0" xfId="0" applyNumberFormat="1" applyFont="1" applyFill="1" applyAlignment="1">
      <alignment horizontal="right" vertical="center"/>
    </xf>
    <xf numFmtId="0" fontId="56" fillId="36" borderId="0" xfId="0" applyFont="1" applyFill="1" applyBorder="1" applyAlignment="1">
      <alignment horizontal="right" vertical="center"/>
    </xf>
    <xf numFmtId="0" fontId="37" fillId="2" borderId="0" xfId="0" applyFont="1" applyFill="1" applyBorder="1" applyAlignment="1">
      <alignment horizontal="center" wrapText="1"/>
    </xf>
    <xf numFmtId="0" fontId="39" fillId="2" borderId="0" xfId="0" applyFont="1" applyFill="1" applyBorder="1" applyAlignment="1">
      <alignment horizontal="justify" wrapText="1"/>
    </xf>
    <xf numFmtId="0" fontId="39" fillId="2" borderId="0" xfId="0" applyFont="1" applyFill="1" applyBorder="1" applyAlignment="1">
      <alignment horizontal="left" vertical="center" wrapText="1"/>
    </xf>
    <xf numFmtId="0" fontId="37" fillId="2" borderId="0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left" vertical="top" wrapText="1"/>
    </xf>
    <xf numFmtId="0" fontId="37" fillId="2" borderId="0" xfId="0" applyFont="1" applyFill="1" applyAlignment="1">
      <alignment horizontal="center" wrapText="1"/>
    </xf>
    <xf numFmtId="0" fontId="37" fillId="2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horizontal="left" wrapText="1"/>
    </xf>
    <xf numFmtId="0" fontId="28" fillId="2" borderId="0" xfId="0" applyFont="1" applyFill="1" applyAlignment="1">
      <alignment horizontal="justify" vertical="top" wrapText="1"/>
    </xf>
    <xf numFmtId="0" fontId="39" fillId="2" borderId="0" xfId="0" applyFont="1" applyFill="1" applyAlignment="1">
      <alignment horizontal="justify" vertical="top" wrapText="1"/>
    </xf>
    <xf numFmtId="0" fontId="39" fillId="2" borderId="0" xfId="0" applyFont="1" applyFill="1" applyAlignment="1">
      <alignment horizontal="justify" wrapText="1"/>
    </xf>
    <xf numFmtId="0" fontId="50" fillId="2" borderId="0" xfId="0" applyFont="1" applyFill="1" applyAlignment="1">
      <alignment horizontal="center" vertical="top" wrapText="1"/>
    </xf>
    <xf numFmtId="0" fontId="37" fillId="2" borderId="0" xfId="0" applyFont="1" applyFill="1" applyAlignment="1">
      <alignment horizontal="center" vertical="top" wrapText="1"/>
    </xf>
    <xf numFmtId="0" fontId="39" fillId="2" borderId="0" xfId="0" applyFont="1" applyFill="1" applyAlignment="1">
      <alignment horizontal="justify"/>
    </xf>
    <xf numFmtId="0" fontId="56" fillId="0" borderId="0" xfId="0" applyFont="1" applyFill="1" applyBorder="1"/>
    <xf numFmtId="9" fontId="56" fillId="0" borderId="0" xfId="0" applyNumberFormat="1" applyFont="1" applyFill="1"/>
  </cellXfs>
  <cellStyles count="45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2" builtinId="8" customBuiltin="1"/>
    <cellStyle name="Lien hypertexte visité" xfId="43" builtinId="9" customBuiltin="1"/>
    <cellStyle name="Neutre" xfId="8" builtinId="28" customBuiltin="1"/>
    <cellStyle name="Normal" xfId="0" builtinId="0"/>
    <cellStyle name="Note" xfId="15" builtinId="10" customBuiltin="1"/>
    <cellStyle name="Pourcentage" xfId="44" builtinId="5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FFE9C1"/>
      <color rgb="FFF19B01"/>
      <color rgb="FFFECF7A"/>
      <color rgb="FFD4FAFE"/>
      <color rgb="FFCCFFFF"/>
      <color rgb="FFF0FEFD"/>
      <color rgb="FFFF3300"/>
      <color rgb="FFDA90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546027128931375E-2"/>
          <c:y val="9.4099433254690126E-2"/>
          <c:w val="0.8618053178135342"/>
          <c:h val="0.81153973767368737"/>
        </c:manualLayout>
      </c:layout>
      <c:barChart>
        <c:barDir val="col"/>
        <c:grouping val="clustered"/>
        <c:varyColors val="0"/>
        <c:ser>
          <c:idx val="1"/>
          <c:order val="1"/>
          <c:tx>
            <c:v>Proportion de victimes parmi les ménages équipés (en %)</c:v>
          </c:tx>
          <c:spPr>
            <a:solidFill>
              <a:srgbClr val="FFE9C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Repères!$B$39:$N$39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Repères!$B$41:$N$41</c:f>
              <c:numCache>
                <c:formatCode>0.0</c:formatCode>
                <c:ptCount val="13"/>
                <c:pt idx="0">
                  <c:v>5.7309939369981002</c:v>
                </c:pt>
                <c:pt idx="1">
                  <c:v>7.2506079862786796</c:v>
                </c:pt>
                <c:pt idx="2">
                  <c:v>7.1340459775174798</c:v>
                </c:pt>
                <c:pt idx="3">
                  <c:v>7.1513523550807401</c:v>
                </c:pt>
                <c:pt idx="4">
                  <c:v>6.5956001533663002</c:v>
                </c:pt>
                <c:pt idx="5">
                  <c:v>5.9614764591404503</c:v>
                </c:pt>
                <c:pt idx="6">
                  <c:v>5.8882531323657696</c:v>
                </c:pt>
                <c:pt idx="7">
                  <c:v>5.9251940629265496</c:v>
                </c:pt>
                <c:pt idx="8">
                  <c:v>5.7813646128150697</c:v>
                </c:pt>
                <c:pt idx="9">
                  <c:v>5.2302358660210997</c:v>
                </c:pt>
                <c:pt idx="10">
                  <c:v>5.1298035195314897</c:v>
                </c:pt>
                <c:pt idx="11">
                  <c:v>5.1892974153622102</c:v>
                </c:pt>
                <c:pt idx="12">
                  <c:v>4.5117255065726303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A1-4BDB-8BE4-161E9D978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85569088"/>
        <c:axId val="-1328608512"/>
      </c:barChart>
      <c:lineChart>
        <c:grouping val="standard"/>
        <c:varyColors val="0"/>
        <c:ser>
          <c:idx val="0"/>
          <c:order val="0"/>
          <c:tx>
            <c:strRef>
              <c:f>Repères!$A$40</c:f>
              <c:strCache>
                <c:ptCount val="1"/>
                <c:pt idx="0">
                  <c:v>Actes de vandalisme contre la voiture</c:v>
                </c:pt>
              </c:strCache>
            </c:strRef>
          </c:tx>
          <c:spPr>
            <a:ln w="28575" cap="rnd">
              <a:solidFill>
                <a:srgbClr val="F19B0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2424249172711252E-2"/>
                  <c:y val="2.332360802136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FA1-4BDB-8BE4-161E9D978F34}"/>
                </c:ext>
              </c:extLst>
            </c:dLbl>
            <c:dLbl>
              <c:idx val="1"/>
              <c:layout>
                <c:manualLayout>
                  <c:x val="-4.3978017916713755E-2"/>
                  <c:y val="-3.498541203204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FA1-4BDB-8BE4-161E9D978F3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A1-4BDB-8BE4-161E9D978F34}"/>
                </c:ext>
              </c:extLst>
            </c:dLbl>
            <c:dLbl>
              <c:idx val="3"/>
              <c:layout>
                <c:manualLayout>
                  <c:x val="-5.454546322205734E-2"/>
                  <c:y val="-3.88726800356037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FA1-4BDB-8BE4-161E9D978F3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A1-4BDB-8BE4-161E9D978F34}"/>
                </c:ext>
              </c:extLst>
            </c:dLbl>
            <c:dLbl>
              <c:idx val="5"/>
              <c:layout>
                <c:manualLayout>
                  <c:x val="-5.0441401416048103E-2"/>
                  <c:y val="3.1098144028482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FA1-4BDB-8BE4-161E9D978F3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A1-4BDB-8BE4-161E9D978F3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FA1-4BDB-8BE4-161E9D978F3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A1-4BDB-8BE4-161E9D978F34}"/>
                </c:ext>
              </c:extLst>
            </c:dLbl>
            <c:dLbl>
              <c:idx val="9"/>
              <c:layout>
                <c:manualLayout>
                  <c:x val="-4.8484856197384268E-2"/>
                  <c:y val="-3.1098144028482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FA1-4BDB-8BE4-161E9D978F34}"/>
                </c:ext>
              </c:extLst>
            </c:dLbl>
            <c:dLbl>
              <c:idx val="10"/>
              <c:layout>
                <c:manualLayout>
                  <c:x val="-4.0085947590920698E-2"/>
                  <c:y val="3.498541203204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FA1-4BDB-8BE4-161E9D978F34}"/>
                </c:ext>
              </c:extLst>
            </c:dLbl>
            <c:dLbl>
              <c:idx val="11"/>
              <c:layout>
                <c:manualLayout>
                  <c:x val="0"/>
                  <c:y val="-2.72108760249226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FA1-4BDB-8BE4-161E9D978F34}"/>
                </c:ext>
              </c:extLst>
            </c:dLbl>
            <c:dLbl>
              <c:idx val="12"/>
              <c:layout>
                <c:manualLayout>
                  <c:x val="-8.6160488496048321E-3"/>
                  <c:y val="3.1098144028482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FA1-4BDB-8BE4-161E9D978F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Repères!$B$39:$N$39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Repères!$B$40:$N$40</c:f>
              <c:numCache>
                <c:formatCode>#,##0</c:formatCode>
                <c:ptCount val="13"/>
                <c:pt idx="0">
                  <c:v>1602000</c:v>
                </c:pt>
                <c:pt idx="1">
                  <c:v>2029000</c:v>
                </c:pt>
                <c:pt idx="2">
                  <c:v>1971000</c:v>
                </c:pt>
                <c:pt idx="3">
                  <c:v>2067000</c:v>
                </c:pt>
                <c:pt idx="4">
                  <c:v>1935000</c:v>
                </c:pt>
                <c:pt idx="5">
                  <c:v>1691000</c:v>
                </c:pt>
                <c:pt idx="6">
                  <c:v>1731000</c:v>
                </c:pt>
                <c:pt idx="7">
                  <c:v>1693000</c:v>
                </c:pt>
                <c:pt idx="8">
                  <c:v>1672000</c:v>
                </c:pt>
                <c:pt idx="9">
                  <c:v>1602000</c:v>
                </c:pt>
                <c:pt idx="10">
                  <c:v>1458000</c:v>
                </c:pt>
                <c:pt idx="11">
                  <c:v>1653000</c:v>
                </c:pt>
                <c:pt idx="12">
                  <c:v>1337000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FA1-4BDB-8BE4-161E9D978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dropLines>
        <c:marker val="1"/>
        <c:smooth val="0"/>
        <c:axId val="-1328609600"/>
        <c:axId val="-1328609056"/>
      </c:lineChart>
      <c:catAx>
        <c:axId val="-1328609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328609056"/>
        <c:crossesAt val="0"/>
        <c:auto val="1"/>
        <c:lblAlgn val="ctr"/>
        <c:lblOffset val="100"/>
        <c:noMultiLvlLbl val="0"/>
      </c:catAx>
      <c:valAx>
        <c:axId val="-1328609056"/>
        <c:scaling>
          <c:orientation val="minMax"/>
          <c:max val="240000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328609600"/>
        <c:crosses val="autoZero"/>
        <c:crossBetween val="between"/>
        <c:majorUnit val="300000"/>
      </c:valAx>
      <c:valAx>
        <c:axId val="-1328608512"/>
        <c:scaling>
          <c:orientation val="minMax"/>
          <c:max val="13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85569088"/>
        <c:crosses val="max"/>
        <c:crossBetween val="between"/>
      </c:valAx>
      <c:catAx>
        <c:axId val="-1185569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328608512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45537102618351211"/>
          <c:y val="3.5192018796012088E-2"/>
          <c:w val="0.50567234523083038"/>
          <c:h val="0.213603540291073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91392595218204"/>
          <c:y val="0.17640879709331192"/>
          <c:w val="0.71051911115612154"/>
          <c:h val="0.4509687800169835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3.9800995024875619E-3"/>
                  <c:y val="2.4645713023765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815-4F17-8345-B0307D633E08}"/>
                </c:ext>
              </c:extLst>
            </c:dLbl>
            <c:dLbl>
              <c:idx val="1"/>
              <c:layout>
                <c:manualLayout>
                  <c:x val="0"/>
                  <c:y val="9.8582852095060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815-4F17-8345-B0307D633E08}"/>
                </c:ext>
              </c:extLst>
            </c:dLbl>
            <c:dLbl>
              <c:idx val="2"/>
              <c:layout>
                <c:manualLayout>
                  <c:x val="-7.2967647950442939E-17"/>
                  <c:y val="9.8582852095060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815-4F17-8345-B0307D633E08}"/>
                </c:ext>
              </c:extLst>
            </c:dLbl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'Prejudice&amp;Recours'!$A$42:$A$44</c:f>
              <c:strCache>
                <c:ptCount val="3"/>
                <c:pt idx="0">
                  <c:v>Importants</c:v>
                </c:pt>
                <c:pt idx="1">
                  <c:v>Assez importants</c:v>
                </c:pt>
                <c:pt idx="2">
                  <c:v>Peu importants</c:v>
                </c:pt>
              </c:strCache>
            </c:strRef>
          </c:cat>
          <c:val>
            <c:numRef>
              <c:f>'Prejudice&amp;Recours'!$B$42:$B$44</c:f>
              <c:numCache>
                <c:formatCode>0%</c:formatCode>
                <c:ptCount val="3"/>
                <c:pt idx="0">
                  <c:v>0.23558726105908101</c:v>
                </c:pt>
                <c:pt idx="1">
                  <c:v>0.27725232418337298</c:v>
                </c:pt>
                <c:pt idx="2">
                  <c:v>0.485739814408436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15-4F17-8345-B0307D633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axId val="-1185571264"/>
        <c:axId val="-1185565280"/>
      </c:barChart>
      <c:catAx>
        <c:axId val="-118557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185565280"/>
        <c:crosses val="autoZero"/>
        <c:auto val="1"/>
        <c:lblAlgn val="ctr"/>
        <c:lblOffset val="100"/>
        <c:noMultiLvlLbl val="0"/>
      </c:catAx>
      <c:valAx>
        <c:axId val="-1185565280"/>
        <c:scaling>
          <c:orientation val="minMax"/>
          <c:max val="0.60000000000000009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85571264"/>
        <c:crosses val="autoZero"/>
        <c:crossBetween val="between"/>
        <c:majorUnit val="0.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747901616294887"/>
          <c:y val="0.27022025582434528"/>
          <c:w val="0.3165500514859248"/>
          <c:h val="0.71719737988525412"/>
        </c:manualLayout>
      </c:layout>
      <c:barChart>
        <c:barDir val="bar"/>
        <c:grouping val="clustered"/>
        <c:varyColors val="0"/>
        <c:ser>
          <c:idx val="0"/>
          <c:order val="0"/>
          <c:tx>
            <c:v>Proportion de victimes parmi les ménages possédant une voiture</c:v>
          </c:tx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12"/>
              <c:layout>
                <c:manualLayout>
                  <c:x val="-2.9080331094453412E-3"/>
                  <c:y val="-2.37240540342623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095-4E2B-9066-E75BBEFF8ABE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Profil!$C$52:$C$64</c:f>
              <c:strCache>
                <c:ptCount val="13"/>
                <c:pt idx="0">
                  <c:v>Ile-de-France</c:v>
                </c:pt>
                <c:pt idx="1">
                  <c:v>Centre-Val de Loire</c:v>
                </c:pt>
                <c:pt idx="2">
                  <c:v>Bourgogne-Franche-Comté</c:v>
                </c:pt>
                <c:pt idx="3">
                  <c:v>Normandie</c:v>
                </c:pt>
                <c:pt idx="4">
                  <c:v>Hauts-de-France</c:v>
                </c:pt>
                <c:pt idx="5">
                  <c:v>Grand Est</c:v>
                </c:pt>
                <c:pt idx="6">
                  <c:v>Pays de la Loire</c:v>
                </c:pt>
                <c:pt idx="7">
                  <c:v>Bretagne</c:v>
                </c:pt>
                <c:pt idx="8">
                  <c:v>Nouvelle-Aquitaine</c:v>
                </c:pt>
                <c:pt idx="9">
                  <c:v>Occitanie</c:v>
                </c:pt>
                <c:pt idx="10">
                  <c:v>Auvergne-Rhône-Alpes</c:v>
                </c:pt>
                <c:pt idx="11">
                  <c:v>Provence-Alpes-Côte d'Azur</c:v>
                </c:pt>
                <c:pt idx="12">
                  <c:v>Corse</c:v>
                </c:pt>
              </c:strCache>
            </c:strRef>
          </c:cat>
          <c:val>
            <c:numRef>
              <c:f>Profil!$E$52:$E$64</c:f>
              <c:numCache>
                <c:formatCode>0.0%</c:formatCode>
                <c:ptCount val="13"/>
                <c:pt idx="0">
                  <c:v>6.6174233665127702E-2</c:v>
                </c:pt>
                <c:pt idx="1">
                  <c:v>4.1853720691823602E-2</c:v>
                </c:pt>
                <c:pt idx="2">
                  <c:v>3.85957959505107E-2</c:v>
                </c:pt>
                <c:pt idx="3">
                  <c:v>3.7860275303883598E-2</c:v>
                </c:pt>
                <c:pt idx="4">
                  <c:v>6.4177072004098501E-2</c:v>
                </c:pt>
                <c:pt idx="5">
                  <c:v>5.0963100087596899E-2</c:v>
                </c:pt>
                <c:pt idx="6">
                  <c:v>4.5104634411890297E-2</c:v>
                </c:pt>
                <c:pt idx="7">
                  <c:v>2.5991744345118799E-2</c:v>
                </c:pt>
                <c:pt idx="8">
                  <c:v>4.2929476571053803E-2</c:v>
                </c:pt>
                <c:pt idx="9">
                  <c:v>4.9988121398879502E-2</c:v>
                </c:pt>
                <c:pt idx="10">
                  <c:v>4.9076814633224303E-2</c:v>
                </c:pt>
                <c:pt idx="11">
                  <c:v>5.02728327946367E-2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95-4E2B-9066-E75BBEFF8ABE}"/>
            </c:ext>
          </c:extLst>
        </c:ser>
        <c:ser>
          <c:idx val="1"/>
          <c:order val="1"/>
          <c:tx>
            <c:v>Proportion de victimes parmi l'ensemble des ménages</c:v>
          </c:tx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95-4E2B-9066-E75BBEFF8ABE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Profil!$C$52:$C$64</c:f>
              <c:strCache>
                <c:ptCount val="13"/>
                <c:pt idx="0">
                  <c:v>Ile-de-France</c:v>
                </c:pt>
                <c:pt idx="1">
                  <c:v>Centre-Val de Loire</c:v>
                </c:pt>
                <c:pt idx="2">
                  <c:v>Bourgogne-Franche-Comté</c:v>
                </c:pt>
                <c:pt idx="3">
                  <c:v>Normandie</c:v>
                </c:pt>
                <c:pt idx="4">
                  <c:v>Hauts-de-France</c:v>
                </c:pt>
                <c:pt idx="5">
                  <c:v>Grand Est</c:v>
                </c:pt>
                <c:pt idx="6">
                  <c:v>Pays de la Loire</c:v>
                </c:pt>
                <c:pt idx="7">
                  <c:v>Bretagne</c:v>
                </c:pt>
                <c:pt idx="8">
                  <c:v>Nouvelle-Aquitaine</c:v>
                </c:pt>
                <c:pt idx="9">
                  <c:v>Occitanie</c:v>
                </c:pt>
                <c:pt idx="10">
                  <c:v>Auvergne-Rhône-Alpes</c:v>
                </c:pt>
                <c:pt idx="11">
                  <c:v>Provence-Alpes-Côte d'Azur</c:v>
                </c:pt>
                <c:pt idx="12">
                  <c:v>Corse</c:v>
                </c:pt>
              </c:strCache>
            </c:strRef>
          </c:cat>
          <c:val>
            <c:numRef>
              <c:f>Profil!$D$52:$D$64</c:f>
              <c:numCache>
                <c:formatCode>0.0%</c:formatCode>
                <c:ptCount val="13"/>
                <c:pt idx="0">
                  <c:v>4.2585290914995202E-2</c:v>
                </c:pt>
                <c:pt idx="1">
                  <c:v>3.65701078786973E-2</c:v>
                </c:pt>
                <c:pt idx="2">
                  <c:v>3.3020507490918602E-2</c:v>
                </c:pt>
                <c:pt idx="3">
                  <c:v>3.20929204264081E-2</c:v>
                </c:pt>
                <c:pt idx="4">
                  <c:v>5.2032260343072297E-2</c:v>
                </c:pt>
                <c:pt idx="5">
                  <c:v>4.2942195689730699E-2</c:v>
                </c:pt>
                <c:pt idx="6">
                  <c:v>3.9607028167776899E-2</c:v>
                </c:pt>
                <c:pt idx="7">
                  <c:v>2.3431678508875699E-2</c:v>
                </c:pt>
                <c:pt idx="8">
                  <c:v>3.7864395641211801E-2</c:v>
                </c:pt>
                <c:pt idx="9">
                  <c:v>4.3455960197327698E-2</c:v>
                </c:pt>
                <c:pt idx="10">
                  <c:v>4.1476455581467099E-2</c:v>
                </c:pt>
                <c:pt idx="11">
                  <c:v>4.1080242462120303E-2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95-4E2B-9066-E75BBEFF8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-1185569632"/>
        <c:axId val="-1185567456"/>
      </c:barChart>
      <c:catAx>
        <c:axId val="-11855696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185567456"/>
        <c:crosses val="autoZero"/>
        <c:auto val="1"/>
        <c:lblAlgn val="ctr"/>
        <c:lblOffset val="100"/>
        <c:noMultiLvlLbl val="0"/>
      </c:catAx>
      <c:valAx>
        <c:axId val="-1185567456"/>
        <c:scaling>
          <c:orientation val="minMax"/>
          <c:max val="0.13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85569632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0.15284278087924594"/>
          <c:y val="6.6429443561873538E-2"/>
          <c:w val="0.64962093673928889"/>
          <c:h val="0.171355459543796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8896440397724592"/>
          <c:y val="0.21220888136799382"/>
          <c:w val="0.35382109470151824"/>
          <c:h val="0.64198976404340968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3"/>
              <c:layout>
                <c:manualLayout>
                  <c:x val="-9.0497759052210556E-3"/>
                  <c:y val="5.17176464747183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688-4513-8D33-8150064C6686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Profil!$C$65:$C$69</c:f>
              <c:strCache>
                <c:ptCount val="5"/>
                <c:pt idx="0">
                  <c:v>Communes rurales</c:v>
                </c:pt>
                <c:pt idx="1">
                  <c:v>moins de 20 000 hab.</c:v>
                </c:pt>
                <c:pt idx="2">
                  <c:v>20 000 à moins de 100 000 hab.</c:v>
                </c:pt>
                <c:pt idx="3">
                  <c:v>100 000 hab. ou plus</c:v>
                </c:pt>
                <c:pt idx="4">
                  <c:v>Agglomération parisienne</c:v>
                </c:pt>
              </c:strCache>
            </c:strRef>
          </c:cat>
          <c:val>
            <c:numRef>
              <c:f>Profil!$E$65:$E$69</c:f>
              <c:numCache>
                <c:formatCode>0.0%</c:formatCode>
                <c:ptCount val="5"/>
                <c:pt idx="0">
                  <c:v>2.5215521713949699E-2</c:v>
                </c:pt>
                <c:pt idx="1">
                  <c:v>3.1921860699855899E-2</c:v>
                </c:pt>
                <c:pt idx="2">
                  <c:v>5.1498001037600799E-2</c:v>
                </c:pt>
                <c:pt idx="3">
                  <c:v>7.0522927477201902E-2</c:v>
                </c:pt>
                <c:pt idx="4">
                  <c:v>7.02194009276325E-2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88-4513-8D33-8150064C6686}"/>
            </c:ext>
          </c:extLst>
        </c:ser>
        <c:ser>
          <c:idx val="0"/>
          <c:order val="1"/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7.4090111540269482E-2"/>
                  <c:y val="6.020726458485977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688-4513-8D33-8150064C6686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Profil!$C$65:$C$69</c:f>
              <c:strCache>
                <c:ptCount val="5"/>
                <c:pt idx="0">
                  <c:v>Communes rurales</c:v>
                </c:pt>
                <c:pt idx="1">
                  <c:v>moins de 20 000 hab.</c:v>
                </c:pt>
                <c:pt idx="2">
                  <c:v>20 000 à moins de 100 000 hab.</c:v>
                </c:pt>
                <c:pt idx="3">
                  <c:v>100 000 hab. ou plus</c:v>
                </c:pt>
                <c:pt idx="4">
                  <c:v>Agglomération parisienne</c:v>
                </c:pt>
              </c:strCache>
            </c:strRef>
          </c:cat>
          <c:val>
            <c:numRef>
              <c:f>Profil!$D$65:$D$69</c:f>
              <c:numCache>
                <c:formatCode>0.0%</c:formatCode>
                <c:ptCount val="5"/>
                <c:pt idx="0">
                  <c:v>2.3696664729327001E-2</c:v>
                </c:pt>
                <c:pt idx="1">
                  <c:v>2.8593796681163599E-2</c:v>
                </c:pt>
                <c:pt idx="2">
                  <c:v>4.29622001376311E-2</c:v>
                </c:pt>
                <c:pt idx="3">
                  <c:v>5.5276261720724598E-2</c:v>
                </c:pt>
                <c:pt idx="4">
                  <c:v>4.34305064124203E-2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88-4513-8D33-8150064C6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-1185566912"/>
        <c:axId val="-1269648016"/>
      </c:barChart>
      <c:catAx>
        <c:axId val="-11855669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269648016"/>
        <c:crosses val="autoZero"/>
        <c:auto val="1"/>
        <c:lblAlgn val="ctr"/>
        <c:lblOffset val="100"/>
        <c:noMultiLvlLbl val="0"/>
      </c:catAx>
      <c:valAx>
        <c:axId val="-1269648016"/>
        <c:scaling>
          <c:orientation val="minMax"/>
          <c:max val="0.13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85566912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932809956618926"/>
          <c:y val="0.21663111468126506"/>
          <c:w val="0.47172036729830136"/>
          <c:h val="0.62773679398979421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Profil!$C$70:$C$73</c:f>
              <c:strCache>
                <c:ptCount val="4"/>
                <c:pt idx="0">
                  <c:v>Maison indépendante, pavillon, ferme</c:v>
                </c:pt>
                <c:pt idx="1">
                  <c:v>Maison de ville groupée</c:v>
                </c:pt>
                <c:pt idx="2">
                  <c:v>Appartement (immeuble 2 - 9 logements)</c:v>
                </c:pt>
                <c:pt idx="3">
                  <c:v>Appartement (immeuble de 10 logements ou +)</c:v>
                </c:pt>
              </c:strCache>
            </c:strRef>
          </c:cat>
          <c:val>
            <c:numRef>
              <c:f>Profil!$E$70:$E$73</c:f>
              <c:numCache>
                <c:formatCode>0.0%</c:formatCode>
                <c:ptCount val="4"/>
                <c:pt idx="0">
                  <c:v>2.7554444841810501E-2</c:v>
                </c:pt>
                <c:pt idx="1">
                  <c:v>6.0993583348158999E-2</c:v>
                </c:pt>
                <c:pt idx="2">
                  <c:v>6.9641745931010399E-2</c:v>
                </c:pt>
                <c:pt idx="3">
                  <c:v>7.1430069584472594E-2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A3-47D1-B74A-CA67439F83B5}"/>
            </c:ext>
          </c:extLst>
        </c:ser>
        <c:ser>
          <c:idx val="0"/>
          <c:order val="1"/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0.10646941859540285"/>
                  <c:y val="5.3839452905015362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AA3-47D1-B74A-CA67439F83B5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Profil!$C$70:$C$73</c:f>
              <c:strCache>
                <c:ptCount val="4"/>
                <c:pt idx="0">
                  <c:v>Maison indépendante, pavillon, ferme</c:v>
                </c:pt>
                <c:pt idx="1">
                  <c:v>Maison de ville groupée</c:v>
                </c:pt>
                <c:pt idx="2">
                  <c:v>Appartement (immeuble 2 - 9 logements)</c:v>
                </c:pt>
                <c:pt idx="3">
                  <c:v>Appartement (immeuble de 10 logements ou +)</c:v>
                </c:pt>
              </c:strCache>
            </c:strRef>
          </c:cat>
          <c:val>
            <c:numRef>
              <c:f>Profil!$D$70:$D$73</c:f>
              <c:numCache>
                <c:formatCode>0.0%</c:formatCode>
                <c:ptCount val="4"/>
                <c:pt idx="0">
                  <c:v>2.6123357006307101E-2</c:v>
                </c:pt>
                <c:pt idx="1">
                  <c:v>5.4409435001919602E-2</c:v>
                </c:pt>
                <c:pt idx="2">
                  <c:v>4.8309182613440797E-2</c:v>
                </c:pt>
                <c:pt idx="3">
                  <c:v>4.5888065813493799E-2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A3-47D1-B74A-CA67439F8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-1269652912"/>
        <c:axId val="-1269651824"/>
      </c:barChart>
      <c:catAx>
        <c:axId val="-12696529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269651824"/>
        <c:crosses val="autoZero"/>
        <c:auto val="1"/>
        <c:lblAlgn val="ctr"/>
        <c:lblOffset val="100"/>
        <c:noMultiLvlLbl val="0"/>
      </c:catAx>
      <c:valAx>
        <c:axId val="-1269651824"/>
        <c:scaling>
          <c:orientation val="minMax"/>
          <c:max val="0.13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69652912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120831521826644"/>
          <c:y val="0.19543860138251656"/>
          <c:w val="0.46852583611097692"/>
          <c:h val="0.71657103127651911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Profil!$C$74:$C$78</c:f>
              <c:strCache>
                <c:ptCount val="5"/>
                <c:pt idx="0">
                  <c:v>Maisons dispersées, hors agglomération</c:v>
                </c:pt>
                <c:pt idx="1">
                  <c:v>Maisons en lotissement, en quartier pavillonnaire</c:v>
                </c:pt>
                <c:pt idx="2">
                  <c:v>Immeubles en ville</c:v>
                </c:pt>
                <c:pt idx="3">
                  <c:v>Immeubles en cité ou grand ensemble</c:v>
                </c:pt>
                <c:pt idx="4">
                  <c:v>Habitat mixte : immeubles et maisons</c:v>
                </c:pt>
              </c:strCache>
            </c:strRef>
          </c:cat>
          <c:val>
            <c:numRef>
              <c:f>Profil!$E$74:$E$78</c:f>
              <c:numCache>
                <c:formatCode>0.0%</c:formatCode>
                <c:ptCount val="5"/>
                <c:pt idx="0">
                  <c:v>2.3623942562956701E-2</c:v>
                </c:pt>
                <c:pt idx="1">
                  <c:v>4.3860519886759701E-2</c:v>
                </c:pt>
                <c:pt idx="2">
                  <c:v>7.1369400907381406E-2</c:v>
                </c:pt>
                <c:pt idx="3">
                  <c:v>7.1903293620497397E-2</c:v>
                </c:pt>
                <c:pt idx="4">
                  <c:v>6.3770091568565404E-2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3D-4576-A15B-64E2F54EA8D8}"/>
            </c:ext>
          </c:extLst>
        </c:ser>
        <c:ser>
          <c:idx val="0"/>
          <c:order val="1"/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9.671738885400069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43D-4576-A15B-64E2F54EA8D8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Profil!$C$74:$C$78</c:f>
              <c:strCache>
                <c:ptCount val="5"/>
                <c:pt idx="0">
                  <c:v>Maisons dispersées, hors agglomération</c:v>
                </c:pt>
                <c:pt idx="1">
                  <c:v>Maisons en lotissement, en quartier pavillonnaire</c:v>
                </c:pt>
                <c:pt idx="2">
                  <c:v>Immeubles en ville</c:v>
                </c:pt>
                <c:pt idx="3">
                  <c:v>Immeubles en cité ou grand ensemble</c:v>
                </c:pt>
                <c:pt idx="4">
                  <c:v>Habitat mixte : immeubles et maisons</c:v>
                </c:pt>
              </c:strCache>
            </c:strRef>
          </c:cat>
          <c:val>
            <c:numRef>
              <c:f>Profil!$D$74:$D$78</c:f>
              <c:numCache>
                <c:formatCode>0.0%</c:formatCode>
                <c:ptCount val="5"/>
                <c:pt idx="0">
                  <c:v>2.2280050441190701E-2</c:v>
                </c:pt>
                <c:pt idx="1">
                  <c:v>4.0470008842097199E-2</c:v>
                </c:pt>
                <c:pt idx="2">
                  <c:v>4.6595521155089401E-2</c:v>
                </c:pt>
                <c:pt idx="3">
                  <c:v>4.8084350914498399E-2</c:v>
                </c:pt>
                <c:pt idx="4">
                  <c:v>4.9655079400459497E-2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3D-4576-A15B-64E2F54EA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269651280"/>
        <c:axId val="-1269649648"/>
      </c:barChart>
      <c:catAx>
        <c:axId val="-12696512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269649648"/>
        <c:crosses val="autoZero"/>
        <c:auto val="1"/>
        <c:lblAlgn val="ctr"/>
        <c:lblOffset val="100"/>
        <c:noMultiLvlLbl val="0"/>
      </c:catAx>
      <c:valAx>
        <c:axId val="-1269649648"/>
        <c:scaling>
          <c:orientation val="minMax"/>
          <c:max val="0.13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69651280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392645700267719"/>
          <c:y val="0.2071927806776962"/>
          <c:w val="0.49280388277709775"/>
          <c:h val="0.74959431701472101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1.273885776246142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EB8-4893-A3DF-03891BB27084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Profil!$C$79:$C$83</c:f>
              <c:strCache>
                <c:ptCount val="5"/>
                <c:pt idx="0">
                  <c:v>Moins de 30 ans</c:v>
                </c:pt>
                <c:pt idx="1">
                  <c:v>30-39 ans</c:v>
                </c:pt>
                <c:pt idx="2">
                  <c:v>40-49 ans</c:v>
                </c:pt>
                <c:pt idx="3">
                  <c:v>50-59 ans</c:v>
                </c:pt>
                <c:pt idx="4">
                  <c:v>60 ans ou plus</c:v>
                </c:pt>
              </c:strCache>
            </c:strRef>
          </c:cat>
          <c:val>
            <c:numRef>
              <c:f>Profil!$E$79:$E$83</c:f>
              <c:numCache>
                <c:formatCode>0.0%</c:formatCode>
                <c:ptCount val="5"/>
                <c:pt idx="0">
                  <c:v>0.104445506963025</c:v>
                </c:pt>
                <c:pt idx="1">
                  <c:v>6.8732083942748406E-2</c:v>
                </c:pt>
                <c:pt idx="2">
                  <c:v>5.8787576546062002E-2</c:v>
                </c:pt>
                <c:pt idx="3">
                  <c:v>5.0245596045228699E-2</c:v>
                </c:pt>
                <c:pt idx="4">
                  <c:v>2.5135302899673799E-2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B8-4893-A3DF-03891BB27084}"/>
            </c:ext>
          </c:extLst>
        </c:ser>
        <c:ser>
          <c:idx val="0"/>
          <c:order val="1"/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4"/>
              <c:layout>
                <c:manualLayout>
                  <c:x val="-9.447016549481442E-2"/>
                  <c:y val="-7.5751610594128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EB8-4893-A3DF-03891BB27084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Profil!$C$79:$C$83</c:f>
              <c:strCache>
                <c:ptCount val="5"/>
                <c:pt idx="0">
                  <c:v>Moins de 30 ans</c:v>
                </c:pt>
                <c:pt idx="1">
                  <c:v>30-39 ans</c:v>
                </c:pt>
                <c:pt idx="2">
                  <c:v>40-49 ans</c:v>
                </c:pt>
                <c:pt idx="3">
                  <c:v>50-59 ans</c:v>
                </c:pt>
                <c:pt idx="4">
                  <c:v>60 ans ou plus</c:v>
                </c:pt>
              </c:strCache>
            </c:strRef>
          </c:cat>
          <c:val>
            <c:numRef>
              <c:f>Profil!$D$79:$D$83</c:f>
              <c:numCache>
                <c:formatCode>0.0%</c:formatCode>
                <c:ptCount val="5"/>
                <c:pt idx="0">
                  <c:v>6.9150916998050801E-2</c:v>
                </c:pt>
                <c:pt idx="1">
                  <c:v>5.7228724883234203E-2</c:v>
                </c:pt>
                <c:pt idx="2">
                  <c:v>5.1425066638542197E-2</c:v>
                </c:pt>
                <c:pt idx="3">
                  <c:v>4.4220798740687198E-2</c:v>
                </c:pt>
                <c:pt idx="4">
                  <c:v>1.9735923643161301E-2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B8-4893-A3DF-03891BB27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-1269646384"/>
        <c:axId val="-1269652368"/>
      </c:barChart>
      <c:catAx>
        <c:axId val="-12696463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269652368"/>
        <c:crosses val="autoZero"/>
        <c:auto val="1"/>
        <c:lblAlgn val="ctr"/>
        <c:lblOffset val="100"/>
        <c:noMultiLvlLbl val="0"/>
      </c:catAx>
      <c:valAx>
        <c:axId val="-1269652368"/>
        <c:scaling>
          <c:orientation val="minMax"/>
          <c:max val="0.13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69646384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824525492471596"/>
          <c:y val="0.16104944106480965"/>
          <c:w val="0.47566741299529663"/>
          <c:h val="0.40528861065944261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Profil!$C$84:$C$87</c:f>
              <c:strCache>
                <c:ptCount val="4"/>
                <c:pt idx="0">
                  <c:v>Personnes en emploi¹</c:v>
                </c:pt>
                <c:pt idx="1">
                  <c:v>Chômeurs</c:v>
                </c:pt>
                <c:pt idx="2">
                  <c:v>Retraités</c:v>
                </c:pt>
                <c:pt idx="3">
                  <c:v>Etudiants et autres inactifs</c:v>
                </c:pt>
              </c:strCache>
            </c:strRef>
          </c:cat>
          <c:val>
            <c:numRef>
              <c:f>Profil!$E$84:$E$87</c:f>
              <c:numCache>
                <c:formatCode>0.0%</c:formatCode>
                <c:ptCount val="4"/>
                <c:pt idx="0">
                  <c:v>6.0363572039804601E-2</c:v>
                </c:pt>
                <c:pt idx="1">
                  <c:v>7.1463248732102705E-2</c:v>
                </c:pt>
                <c:pt idx="2">
                  <c:v>2.2971310982775699E-2</c:v>
                </c:pt>
                <c:pt idx="3">
                  <c:v>8.9077436059348494E-2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E4-4B4A-A3C8-B0E1CBCD3DA0}"/>
            </c:ext>
          </c:extLst>
        </c:ser>
        <c:ser>
          <c:idx val="0"/>
          <c:order val="1"/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Profil!$C$84:$C$87</c:f>
              <c:strCache>
                <c:ptCount val="4"/>
                <c:pt idx="0">
                  <c:v>Personnes en emploi¹</c:v>
                </c:pt>
                <c:pt idx="1">
                  <c:v>Chômeurs</c:v>
                </c:pt>
                <c:pt idx="2">
                  <c:v>Retraités</c:v>
                </c:pt>
                <c:pt idx="3">
                  <c:v>Etudiants et autres inactifs</c:v>
                </c:pt>
              </c:strCache>
            </c:strRef>
          </c:cat>
          <c:val>
            <c:numRef>
              <c:f>Profil!$D$84:$D$87</c:f>
              <c:numCache>
                <c:formatCode>0.0%</c:formatCode>
                <c:ptCount val="4"/>
                <c:pt idx="0">
                  <c:v>5.3139120575699299E-2</c:v>
                </c:pt>
                <c:pt idx="1">
                  <c:v>4.5039325659090898E-2</c:v>
                </c:pt>
                <c:pt idx="2">
                  <c:v>1.8074149876947599E-2</c:v>
                </c:pt>
                <c:pt idx="3">
                  <c:v>4.2299999999999997E-2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E4-4B4A-A3C8-B0E1CBCD3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269647472"/>
        <c:axId val="-1269653456"/>
      </c:barChart>
      <c:catAx>
        <c:axId val="-12696474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269653456"/>
        <c:crosses val="autoZero"/>
        <c:auto val="1"/>
        <c:lblAlgn val="ctr"/>
        <c:lblOffset val="100"/>
        <c:noMultiLvlLbl val="0"/>
      </c:catAx>
      <c:valAx>
        <c:axId val="-1269653456"/>
        <c:scaling>
          <c:orientation val="minMax"/>
          <c:max val="0.13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69647472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10252448035898"/>
          <c:y val="0.23230448237326146"/>
          <c:w val="0.44951664227812232"/>
          <c:h val="0.69351942147752133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Profil!$C$88:$C$91</c:f>
              <c:strCache>
                <c:ptCount val="4"/>
                <c:pt idx="0">
                  <c:v>Modeste</c:v>
                </c:pt>
                <c:pt idx="1">
                  <c:v>Médian inférieur</c:v>
                </c:pt>
                <c:pt idx="2">
                  <c:v>Médian supérieur</c:v>
                </c:pt>
                <c:pt idx="3">
                  <c:v>Aisé</c:v>
                </c:pt>
              </c:strCache>
            </c:strRef>
          </c:cat>
          <c:val>
            <c:numRef>
              <c:f>Profil!$E$88:$E$91</c:f>
              <c:numCache>
                <c:formatCode>0.0%</c:formatCode>
                <c:ptCount val="4"/>
                <c:pt idx="0">
                  <c:v>6.1566058209445003E-2</c:v>
                </c:pt>
                <c:pt idx="1">
                  <c:v>4.82790635348532E-2</c:v>
                </c:pt>
                <c:pt idx="2">
                  <c:v>4.4492301386745599E-2</c:v>
                </c:pt>
                <c:pt idx="3">
                  <c:v>4.5875884052782402E-2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88-4F96-83A9-373ECE8A2CF3}"/>
            </c:ext>
          </c:extLst>
        </c:ser>
        <c:ser>
          <c:idx val="0"/>
          <c:order val="1"/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Profil!$C$88:$C$91</c:f>
              <c:strCache>
                <c:ptCount val="4"/>
                <c:pt idx="0">
                  <c:v>Modeste</c:v>
                </c:pt>
                <c:pt idx="1">
                  <c:v>Médian inférieur</c:v>
                </c:pt>
                <c:pt idx="2">
                  <c:v>Médian supérieur</c:v>
                </c:pt>
                <c:pt idx="3">
                  <c:v>Aisé</c:v>
                </c:pt>
              </c:strCache>
            </c:strRef>
          </c:cat>
          <c:val>
            <c:numRef>
              <c:f>Profil!$D$88:$D$91</c:f>
              <c:numCache>
                <c:formatCode>0.0%</c:formatCode>
                <c:ptCount val="4"/>
                <c:pt idx="0">
                  <c:v>4.2296534500333202E-2</c:v>
                </c:pt>
                <c:pt idx="1">
                  <c:v>3.9715810002416203E-2</c:v>
                </c:pt>
                <c:pt idx="2">
                  <c:v>3.90187273896705E-2</c:v>
                </c:pt>
                <c:pt idx="3">
                  <c:v>4.0313306179811097E-2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88-4F96-83A9-373ECE8A2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269650736"/>
        <c:axId val="-1269650192"/>
      </c:barChart>
      <c:catAx>
        <c:axId val="-12696507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269650192"/>
        <c:crosses val="autoZero"/>
        <c:auto val="1"/>
        <c:lblAlgn val="ctr"/>
        <c:lblOffset val="100"/>
        <c:noMultiLvlLbl val="0"/>
      </c:catAx>
      <c:valAx>
        <c:axId val="-1269650192"/>
        <c:scaling>
          <c:orientation val="minMax"/>
          <c:max val="0.13"/>
          <c:min val="0"/>
        </c:scaling>
        <c:delete val="0"/>
        <c:axPos val="t"/>
        <c:minorGridlines>
          <c:spPr>
            <a:ln>
              <a:noFill/>
            </a:ln>
            <a:effectLst/>
          </c:spPr>
        </c:min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69650736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900015439246563"/>
          <c:y val="0.32261207349081367"/>
          <c:w val="0.46225042457928051"/>
          <c:h val="0.591594598835223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Profil!$C$92:$C$93</c:f>
              <c:strCache>
                <c:ptCount val="2"/>
                <c:pt idx="0">
                  <c:v>QPV</c:v>
                </c:pt>
                <c:pt idx="1">
                  <c:v>Hors QPV</c:v>
                </c:pt>
              </c:strCache>
            </c:strRef>
          </c:cat>
          <c:val>
            <c:numRef>
              <c:f>Profil!$E$92:$E$93</c:f>
              <c:numCache>
                <c:formatCode>0.0%</c:formatCode>
                <c:ptCount val="2"/>
                <c:pt idx="0">
                  <c:v>9.6467346247386801E-2</c:v>
                </c:pt>
                <c:pt idx="1">
                  <c:v>4.9391311659389502E-2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7-4FD6-959C-637AA4062492}"/>
            </c:ext>
          </c:extLst>
        </c:ser>
        <c:ser>
          <c:idx val="1"/>
          <c:order val="1"/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Profil!$C$92:$C$93</c:f>
              <c:strCache>
                <c:ptCount val="2"/>
                <c:pt idx="0">
                  <c:v>QPV</c:v>
                </c:pt>
                <c:pt idx="1">
                  <c:v>Hors QPV</c:v>
                </c:pt>
              </c:strCache>
            </c:strRef>
          </c:cat>
          <c:val>
            <c:numRef>
              <c:f>Profil!$D$92:$D$93</c:f>
              <c:numCache>
                <c:formatCode>0.0%</c:formatCode>
                <c:ptCount val="2"/>
                <c:pt idx="0">
                  <c:v>5.8134091411189699E-2</c:v>
                </c:pt>
                <c:pt idx="1">
                  <c:v>4.0979905315740299E-2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B7-4FD6-959C-637AA4062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1269646928"/>
        <c:axId val="-1269649104"/>
      </c:barChart>
      <c:catAx>
        <c:axId val="-12696469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269649104"/>
        <c:crosses val="autoZero"/>
        <c:auto val="1"/>
        <c:lblAlgn val="ctr"/>
        <c:lblOffset val="100"/>
        <c:noMultiLvlLbl val="0"/>
      </c:catAx>
      <c:valAx>
        <c:axId val="-1269649104"/>
        <c:scaling>
          <c:orientation val="minMax"/>
          <c:max val="0.13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69646928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91583807498516"/>
          <c:y val="0.17329326200637135"/>
          <c:w val="0.36405608831969932"/>
          <c:h val="0.71971088229355951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22E6-456D-B55A-96856E9D272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22E6-456D-B55A-96856E9D2723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22E6-456D-B55A-96856E9D2723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Contexte!$A$42:$A$44</c:f>
              <c:strCache>
                <c:ptCount val="3"/>
                <c:pt idx="0">
                  <c:v>En journée</c:v>
                </c:pt>
                <c:pt idx="1">
                  <c:v>De nuit</c:v>
                </c:pt>
                <c:pt idx="2">
                  <c:v>Ne sait pas/Refus</c:v>
                </c:pt>
              </c:strCache>
            </c:strRef>
          </c:cat>
          <c:val>
            <c:numRef>
              <c:f>Contexte!$B$42:$B$44</c:f>
              <c:numCache>
                <c:formatCode>0</c:formatCode>
                <c:ptCount val="3"/>
                <c:pt idx="0">
                  <c:v>35.954527064602502</c:v>
                </c:pt>
                <c:pt idx="1">
                  <c:v>48.2149213787701</c:v>
                </c:pt>
                <c:pt idx="2">
                  <c:v>15.830551556627398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2E6-456D-B55A-96856E9D2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439757074161351"/>
          <c:y val="0.17878143094708582"/>
          <c:w val="0.53101831142702494"/>
          <c:h val="0.434509993943064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39641475993332"/>
          <c:y val="0.34855092710185415"/>
          <c:w val="0.23036477937171582"/>
          <c:h val="0.38936158124169368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D6D-4D84-8806-75CD6EE6168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D6D-4D84-8806-75CD6EE6168D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5D6D-4D84-8806-75CD6EE6168D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5D6D-4D84-8806-75CD6EE6168D}"/>
              </c:ext>
            </c:extLst>
          </c:dPt>
          <c:dPt>
            <c:idx val="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5D6D-4D84-8806-75CD6EE6168D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6D-4D84-8806-75CD6EE616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Contexte!$A$37:$A$39</c:f>
              <c:strCache>
                <c:ptCount val="3"/>
                <c:pt idx="0">
                  <c:v>Dans le quartier ou le village</c:v>
                </c:pt>
                <c:pt idx="1">
                  <c:v>Hors du quartier ou du village</c:v>
                </c:pt>
                <c:pt idx="2">
                  <c:v>Ne sait pas/Refus</c:v>
                </c:pt>
              </c:strCache>
            </c:strRef>
          </c:cat>
          <c:val>
            <c:numRef>
              <c:f>Contexte!$B$37:$B$39</c:f>
              <c:numCache>
                <c:formatCode>0</c:formatCode>
                <c:ptCount val="3"/>
                <c:pt idx="0">
                  <c:v>69.864173051052703</c:v>
                </c:pt>
                <c:pt idx="1">
                  <c:v>28.588171718659101</c:v>
                </c:pt>
                <c:pt idx="2">
                  <c:v>1.5476552302881963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D6D-4D84-8806-75CD6EE61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958737975229932"/>
          <c:y val="0.43102912539158411"/>
          <c:w val="0.40278850922568904"/>
          <c:h val="0.235458294289210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398634966281872"/>
          <c:y val="5.9499649262983761E-2"/>
          <c:w val="0.45996533053549432"/>
          <c:h val="0.674449036411885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Contexte!$B$53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28-491B-9380-9816BB7D2129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B28-491B-9380-9816BB7D2129}"/>
                </c:ext>
              </c:extLst>
            </c:dLbl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Contexte!$A$54:$A$58</c:f>
              <c:strCache>
                <c:ptCount val="5"/>
                <c:pt idx="0">
                  <c:v>Dans un autre lieu</c:v>
                </c:pt>
                <c:pt idx="1">
                  <c:v>Dans un garage</c:v>
                </c:pt>
                <c:pt idx="2">
                  <c:v>Dans un parking fermé</c:v>
                </c:pt>
                <c:pt idx="3">
                  <c:v>Dans un parking ouvert</c:v>
                </c:pt>
                <c:pt idx="4">
                  <c:v>Dans la rue</c:v>
                </c:pt>
              </c:strCache>
            </c:strRef>
          </c:cat>
          <c:val>
            <c:numRef>
              <c:f>Contexte!$B$54:$B$58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5.73992877698562E-2</c:v>
                </c:pt>
                <c:pt idx="3">
                  <c:v>0.33595189658795699</c:v>
                </c:pt>
                <c:pt idx="4">
                  <c:v>0.58728164542032602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28-491B-9380-9816BB7D2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185568000"/>
        <c:axId val="-1185564192"/>
      </c:barChart>
      <c:catAx>
        <c:axId val="-1185568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185564192"/>
        <c:crosses val="autoZero"/>
        <c:auto val="1"/>
        <c:lblAlgn val="ctr"/>
        <c:lblOffset val="100"/>
        <c:noMultiLvlLbl val="0"/>
      </c:catAx>
      <c:valAx>
        <c:axId val="-118556419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8556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645209265503651E-2"/>
          <c:y val="0.14342833061933491"/>
          <c:w val="0.14293454946222264"/>
          <c:h val="0.62671337974295083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353-4D4C-AEC9-83B2E4048B8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8353-4D4C-AEC9-83B2E4048B8A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8353-4D4C-AEC9-83B2E4048B8A}"/>
              </c:ext>
            </c:extLst>
          </c:dPt>
          <c:dLbls>
            <c:dLbl>
              <c:idx val="0"/>
              <c:layout>
                <c:manualLayout>
                  <c:x val="-9.2483231262758814E-3"/>
                  <c:y val="1.06330976143905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353-4D4C-AEC9-83B2E4048B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Contexte!$A$60:$A$62</c:f>
              <c:strCache>
                <c:ptCount val="3"/>
                <c:pt idx="0">
                  <c:v>Une destruction totale (incendie, véhicule irréparable)</c:v>
                </c:pt>
                <c:pt idx="1">
                  <c:v>Un acte de dégradation ou de destruction important (nécessité de procéder à une réparation)</c:v>
                </c:pt>
                <c:pt idx="2">
                  <c:v>Un autre acte de destruction ou de dégradation de moindre gravité</c:v>
                </c:pt>
              </c:strCache>
            </c:strRef>
          </c:cat>
          <c:val>
            <c:numRef>
              <c:f>Contexte!$B$60:$B$62</c:f>
              <c:numCache>
                <c:formatCode>0</c:formatCode>
                <c:ptCount val="3"/>
                <c:pt idx="0">
                  <c:v>2.36607371338956</c:v>
                </c:pt>
                <c:pt idx="1">
                  <c:v>34.199999142235896</c:v>
                </c:pt>
                <c:pt idx="2">
                  <c:v>63.433915707519596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353-4D4C-AEC9-83B2E4048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71769543218266"/>
          <c:y val="0.21417485393598293"/>
          <c:w val="0.82063382614103342"/>
          <c:h val="0.48328390769335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307913041482059"/>
          <c:y val="0.11531468643296509"/>
          <c:w val="0.47911358019023131"/>
          <c:h val="0.8846853135670349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/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A7D-4C55-A402-425700194DC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A7D-4C55-A402-425700194DC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AA7D-4C55-A402-425700194DC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AA7D-4C55-A402-425700194DC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AA7D-4C55-A402-425700194DCA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AA7D-4C55-A402-425700194DC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AA7D-4C55-A402-425700194DCA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AA7D-4C55-A402-425700194DCA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AA7D-4C55-A402-425700194DCA}"/>
              </c:ext>
            </c:extLst>
          </c:dPt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'Prejudice&amp;Recours'!$A$64:$A$72</c:f>
              <c:strCache>
                <c:ptCount val="9"/>
                <c:pt idx="0">
                  <c:v>Non renseigné</c:v>
                </c:pt>
                <c:pt idx="1">
                  <c:v>&lt; 50 €</c:v>
                </c:pt>
                <c:pt idx="2">
                  <c:v>50 ≤ € &lt; 100</c:v>
                </c:pt>
                <c:pt idx="3">
                  <c:v>100 ≤ € &lt; 200</c:v>
                </c:pt>
                <c:pt idx="4">
                  <c:v>200 ≤ € &lt; 300</c:v>
                </c:pt>
                <c:pt idx="5">
                  <c:v>300 ≤ € &lt; 400</c:v>
                </c:pt>
                <c:pt idx="6">
                  <c:v>400 ≤ € &lt; 500</c:v>
                </c:pt>
                <c:pt idx="7">
                  <c:v>500 ≤ € &lt; 1 000</c:v>
                </c:pt>
                <c:pt idx="8">
                  <c:v>≥ 1 000 €</c:v>
                </c:pt>
              </c:strCache>
            </c:strRef>
          </c:cat>
          <c:val>
            <c:numRef>
              <c:f>'Prejudice&amp;Recours'!$B$64:$B$72</c:f>
              <c:numCache>
                <c:formatCode>0%</c:formatCode>
                <c:ptCount val="9"/>
                <c:pt idx="0">
                  <c:v>0.21810042416435901</c:v>
                </c:pt>
                <c:pt idx="1">
                  <c:v>0.23720826369956499</c:v>
                </c:pt>
                <c:pt idx="2">
                  <c:v>6.0118171304073098E-2</c:v>
                </c:pt>
                <c:pt idx="3">
                  <c:v>8.13995565359482E-2</c:v>
                </c:pt>
                <c:pt idx="4">
                  <c:v>6.7846969161950196E-2</c:v>
                </c:pt>
                <c:pt idx="5">
                  <c:v>6.0254355654738502E-2</c:v>
                </c:pt>
                <c:pt idx="6">
                  <c:v>3.4151478284986402E-2</c:v>
                </c:pt>
                <c:pt idx="7">
                  <c:v>0.101039924631126</c:v>
                </c:pt>
                <c:pt idx="8">
                  <c:v>0.13988082797111601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A7D-4C55-A402-425700194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-1185570720"/>
        <c:axId val="-1185568544"/>
      </c:barChart>
      <c:catAx>
        <c:axId val="-1185570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185568544"/>
        <c:crosses val="autoZero"/>
        <c:auto val="1"/>
        <c:lblAlgn val="ctr"/>
        <c:lblOffset val="100"/>
        <c:noMultiLvlLbl val="0"/>
      </c:catAx>
      <c:valAx>
        <c:axId val="-1185568544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-1185570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135614493039976E-2"/>
          <c:y val="6.7970887502011773E-2"/>
          <c:w val="0.21366920298600595"/>
          <c:h val="0.9279103298112909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'Prejudice&amp;Recours'!$A$51</c:f>
              <c:strCache>
                <c:ptCount val="1"/>
                <c:pt idx="0">
                  <c:v>Dépôt de plainte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24C3-4784-BBF6-54C3415AE282}"/>
              </c:ext>
            </c:extLst>
          </c:dPt>
          <c:dLbls>
            <c:dLbl>
              <c:idx val="0"/>
              <c:numFmt formatCode="0\ 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Albany AMT" panose="020B0604020202020204" pitchFamily="34" charset="0"/>
                      <a:ea typeface="+mn-ea"/>
                      <a:cs typeface="Albany AMT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24C3-4784-BBF6-54C3415AE282}"/>
                </c:ext>
              </c:extLst>
            </c:dLbl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'Prejudice&amp;Recours'!$B$50</c:f>
              <c:numCache>
                <c:formatCode>General</c:formatCode>
                <c:ptCount val="1"/>
              </c:numCache>
            </c:numRef>
          </c:cat>
          <c:val>
            <c:numRef>
              <c:f>'Prejudice&amp;Recours'!$B$51</c:f>
              <c:numCache>
                <c:formatCode>0%</c:formatCode>
                <c:ptCount val="1"/>
                <c:pt idx="0">
                  <c:v>0.17756666614247699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C3-4784-BBF6-54C3415AE282}"/>
            </c:ext>
          </c:extLst>
        </c:ser>
        <c:ser>
          <c:idx val="1"/>
          <c:order val="1"/>
          <c:tx>
            <c:strRef>
              <c:f>'Prejudice&amp;Recours'!$A$52</c:f>
              <c:strCache>
                <c:ptCount val="1"/>
                <c:pt idx="0">
                  <c:v>Dépôt d'une main courante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24C3-4784-BBF6-54C3415AE282}"/>
              </c:ext>
            </c:extLst>
          </c:dPt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'Prejudice&amp;Recours'!$B$50</c:f>
              <c:numCache>
                <c:formatCode>General</c:formatCode>
                <c:ptCount val="1"/>
              </c:numCache>
            </c:numRef>
          </c:cat>
          <c:val>
            <c:numRef>
              <c:f>'Prejudice&amp;Recours'!$B$52</c:f>
              <c:numCache>
                <c:formatCode>0%</c:formatCode>
                <c:ptCount val="1"/>
                <c:pt idx="0">
                  <c:v>2.8090265377923699E-2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C3-4784-BBF6-54C3415AE282}"/>
            </c:ext>
          </c:extLst>
        </c:ser>
        <c:ser>
          <c:idx val="2"/>
          <c:order val="2"/>
          <c:tx>
            <c:strRef>
              <c:f>'Prejudice&amp;Recours'!$A$53</c:f>
              <c:strCache>
                <c:ptCount val="1"/>
                <c:pt idx="0">
                  <c:v>Abandon de la démarche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24C3-4784-BBF6-54C3415AE282}"/>
              </c:ext>
            </c:extLst>
          </c:dPt>
          <c:cat>
            <c:numRef>
              <c:f>'Prejudice&amp;Recours'!$B$50</c:f>
              <c:numCache>
                <c:formatCode>General</c:formatCode>
                <c:ptCount val="1"/>
              </c:numCache>
            </c:numRef>
          </c:cat>
          <c:val>
            <c:numRef>
              <c:f>'Prejudice&amp;Recours'!$B$53</c:f>
              <c:numCache>
                <c:formatCode>0%</c:formatCode>
                <c:ptCount val="1"/>
                <c:pt idx="0">
                  <c:v>1.3894955346229299E-2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C3-4784-BBF6-54C3415AE282}"/>
            </c:ext>
          </c:extLst>
        </c:ser>
        <c:ser>
          <c:idx val="3"/>
          <c:order val="3"/>
          <c:tx>
            <c:strRef>
              <c:f>'Prejudice&amp;Recours'!$A$54</c:f>
              <c:strCache>
                <c:ptCount val="1"/>
                <c:pt idx="0">
                  <c:v>Pas de déplacement au commissariat ou à la gendarmerie</c:v>
                </c:pt>
              </c:strCache>
            </c:strRef>
          </c:tx>
          <c:spPr>
            <a:solidFill>
              <a:schemeClr val="bg2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'Prejudice&amp;Recours'!$B$50</c:f>
              <c:numCache>
                <c:formatCode>General</c:formatCode>
                <c:ptCount val="1"/>
              </c:numCache>
            </c:numRef>
          </c:cat>
          <c:val>
            <c:numRef>
              <c:f>'Prejudice&amp;Recours'!$B$54</c:f>
              <c:numCache>
                <c:formatCode>0%</c:formatCode>
                <c:ptCount val="1"/>
                <c:pt idx="0">
                  <c:v>0.71571781275866997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4C3-4784-BBF6-54C3415AE282}"/>
            </c:ext>
          </c:extLst>
        </c:ser>
        <c:ser>
          <c:idx val="4"/>
          <c:order val="4"/>
          <c:tx>
            <c:strRef>
              <c:f>'Prejudice&amp;Recours'!$A$55</c:f>
              <c:strCache>
                <c:ptCount val="1"/>
                <c:pt idx="0">
                  <c:v>Ne sait pas/Refus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'Prejudice&amp;Recours'!$B$50</c:f>
              <c:numCache>
                <c:formatCode>General</c:formatCode>
                <c:ptCount val="1"/>
              </c:numCache>
            </c:numRef>
          </c:cat>
          <c:val>
            <c:numRef>
              <c:f>'Prejudice&amp;Recours'!$B$55</c:f>
              <c:numCache>
                <c:formatCode>0%</c:formatCode>
                <c:ptCount val="1"/>
                <c:pt idx="0">
                  <c:v>6.4730300374700067E-2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4C3-4784-BBF6-54C3415AE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-1185565824"/>
        <c:axId val="-1185564736"/>
      </c:barChart>
      <c:catAx>
        <c:axId val="-1185565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185564736"/>
        <c:crosses val="autoZero"/>
        <c:auto val="1"/>
        <c:lblAlgn val="ctr"/>
        <c:lblOffset val="100"/>
        <c:noMultiLvlLbl val="0"/>
      </c:catAx>
      <c:valAx>
        <c:axId val="-11855647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-118556582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5271480547133407"/>
          <c:y val="3.4795053621151033E-2"/>
          <c:w val="0.52955418017406941"/>
          <c:h val="0.637369191907247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6500754147813E-2"/>
          <c:y val="9.5639943741209557E-2"/>
          <c:w val="0.84313725490196079"/>
          <c:h val="0.78621659634317864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4035927669845E-2"/>
          <c:y val="1.7422496101030856E-2"/>
          <c:w val="0.21117696971295674"/>
          <c:h val="0.9825775038989691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'Prejudice&amp;Recours'!$A$59</c:f>
              <c:strCache>
                <c:ptCount val="1"/>
                <c:pt idx="0">
                  <c:v>Déclaration à l'assurance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4AF7-4B74-BB41-ABC1CE044F5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4AF7-4B74-BB41-ABC1CE044F5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4AF7-4B74-BB41-ABC1CE044F5F}"/>
              </c:ext>
            </c:extLst>
          </c:dPt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'Prejudice&amp;Recours'!$B$58</c:f>
              <c:numCache>
                <c:formatCode>General</c:formatCode>
                <c:ptCount val="1"/>
              </c:numCache>
            </c:numRef>
          </c:cat>
          <c:val>
            <c:numRef>
              <c:f>'Prejudice&amp;Recours'!$B$59</c:f>
              <c:numCache>
                <c:formatCode>0%</c:formatCode>
                <c:ptCount val="1"/>
                <c:pt idx="0">
                  <c:v>0.27681243414873302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F7-4B74-BB41-ABC1CE044F5F}"/>
            </c:ext>
          </c:extLst>
        </c:ser>
        <c:ser>
          <c:idx val="1"/>
          <c:order val="1"/>
          <c:tx>
            <c:strRef>
              <c:f>'Prejudice&amp;Recours'!$A$60</c:f>
              <c:strCache>
                <c:ptCount val="1"/>
                <c:pt idx="0">
                  <c:v>Pas de déclaration à l'assurance ou pas d'assurance</c:v>
                </c:pt>
              </c:strCache>
            </c:strRef>
          </c:tx>
          <c:spPr>
            <a:solidFill>
              <a:schemeClr val="bg2"/>
            </a:solidFill>
            <a:ln w="9525" cap="flat" cmpd="sng" algn="ctr">
              <a:noFill/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/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4AF7-4B74-BB41-ABC1CE044F5F}"/>
              </c:ext>
            </c:extLst>
          </c:dPt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'Prejudice&amp;Recours'!$B$58</c:f>
              <c:numCache>
                <c:formatCode>General</c:formatCode>
                <c:ptCount val="1"/>
              </c:numCache>
            </c:numRef>
          </c:cat>
          <c:val>
            <c:numRef>
              <c:f>'Prejudice&amp;Recours'!$B$60</c:f>
              <c:numCache>
                <c:formatCode>0%</c:formatCode>
                <c:ptCount val="1"/>
                <c:pt idx="0">
                  <c:v>0.71571781275866997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F7-4B74-BB41-ABC1CE044F5F}"/>
            </c:ext>
          </c:extLst>
        </c:ser>
        <c:ser>
          <c:idx val="2"/>
          <c:order val="2"/>
          <c:tx>
            <c:strRef>
              <c:f>'Prejudice&amp;Recours'!$A$61</c:f>
              <c:strCache>
                <c:ptCount val="1"/>
                <c:pt idx="0">
                  <c:v>Ne sait pas/Refus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numRef>
              <c:f>'Prejudice&amp;Recours'!$B$58</c:f>
              <c:numCache>
                <c:formatCode>General</c:formatCode>
                <c:ptCount val="1"/>
              </c:numCache>
            </c:numRef>
          </c:cat>
          <c:val>
            <c:numRef>
              <c:f>'Prejudice&amp;Recours'!$B$61</c:f>
              <c:numCache>
                <c:formatCode>0%</c:formatCode>
                <c:ptCount val="1"/>
                <c:pt idx="0">
                  <c:v>7.469753092597009E-3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AF7-4B74-BB41-ABC1CE044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-1185566368"/>
        <c:axId val="-1185570176"/>
      </c:barChart>
      <c:catAx>
        <c:axId val="-1185566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185570176"/>
        <c:crosses val="autoZero"/>
        <c:auto val="1"/>
        <c:lblAlgn val="ctr"/>
        <c:lblOffset val="100"/>
        <c:noMultiLvlLbl val="0"/>
      </c:catAx>
      <c:valAx>
        <c:axId val="-11855701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-118556636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4393727166013796"/>
          <c:y val="0.13131003344311359"/>
          <c:w val="0.53942397903779615"/>
          <c:h val="0.422228217436231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76200</xdr:rowOff>
    </xdr:from>
    <xdr:to>
      <xdr:col>7</xdr:col>
      <xdr:colOff>495299</xdr:colOff>
      <xdr:row>31</xdr:row>
      <xdr:rowOff>104776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</xdr:row>
      <xdr:rowOff>85725</xdr:rowOff>
    </xdr:from>
    <xdr:to>
      <xdr:col>0</xdr:col>
      <xdr:colOff>504825</xdr:colOff>
      <xdr:row>10</xdr:row>
      <xdr:rowOff>85725</xdr:rowOff>
    </xdr:to>
    <xdr:cxnSp macro="">
      <xdr:nvCxnSpPr>
        <xdr:cNvPr id="3" name="Connecteur droit 2"/>
        <xdr:cNvCxnSpPr/>
      </xdr:nvCxnSpPr>
      <xdr:spPr>
        <a:xfrm>
          <a:off x="0" y="1714500"/>
          <a:ext cx="504825" cy="0"/>
        </a:xfrm>
        <a:prstGeom prst="line">
          <a:avLst/>
        </a:prstGeom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0.03498</cdr:y>
    </cdr:from>
    <cdr:to>
      <cdr:x>1</cdr:x>
      <cdr:y>0.11092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94947"/>
          <a:ext cx="3181351" cy="20616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Statut d'activité de la personne de référence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0.24722</cdr:x>
      <cdr:y>0.12657</cdr:y>
    </cdr:from>
    <cdr:to>
      <cdr:x>0.83338</cdr:x>
      <cdr:y>0.26396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45350" y="242314"/>
          <a:ext cx="2004360" cy="26303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Niveau de vie </a:t>
          </a:r>
          <a:endParaRPr lang="fr-FR" sz="900" b="1" baseline="300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0.28228</cdr:x>
      <cdr:y>0.06563</cdr:y>
    </cdr:from>
    <cdr:to>
      <cdr:x>0.84532</cdr:x>
      <cdr:y>0.29781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92659" y="51264"/>
          <a:ext cx="1780501" cy="18133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Quartiers prioritaires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(QPV)*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22</xdr:row>
      <xdr:rowOff>104776</xdr:rowOff>
    </xdr:from>
    <xdr:to>
      <xdr:col>3</xdr:col>
      <xdr:colOff>495300</xdr:colOff>
      <xdr:row>28</xdr:row>
      <xdr:rowOff>104776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190500</xdr:colOff>
      <xdr:row>10</xdr:row>
      <xdr:rowOff>0</xdr:rowOff>
    </xdr:from>
    <xdr:to>
      <xdr:col>8</xdr:col>
      <xdr:colOff>533401</xdr:colOff>
      <xdr:row>19</xdr:row>
      <xdr:rowOff>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3</xdr:col>
      <xdr:colOff>685799</xdr:colOff>
      <xdr:row>19</xdr:row>
      <xdr:rowOff>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1</xdr:row>
      <xdr:rowOff>257176</xdr:rowOff>
    </xdr:from>
    <xdr:to>
      <xdr:col>7</xdr:col>
      <xdr:colOff>752474</xdr:colOff>
      <xdr:row>8</xdr:row>
      <xdr:rowOff>219075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2</xdr:row>
      <xdr:rowOff>0</xdr:rowOff>
    </xdr:from>
    <xdr:to>
      <xdr:col>7</xdr:col>
      <xdr:colOff>723900</xdr:colOff>
      <xdr:row>4</xdr:row>
      <xdr:rowOff>38100</xdr:rowOff>
    </xdr:to>
    <xdr:sp macro="" textlink="">
      <xdr:nvSpPr>
        <xdr:cNvPr id="2" name="ZoneTexte 1"/>
        <xdr:cNvSpPr txBox="1"/>
      </xdr:nvSpPr>
      <xdr:spPr>
        <a:xfrm>
          <a:off x="3143250" y="571500"/>
          <a:ext cx="2847975" cy="419100"/>
        </a:xfrm>
        <a:prstGeom prst="rect">
          <a:avLst/>
        </a:prstGeom>
        <a:noFill/>
      </xdr:spPr>
      <xdr:txBody>
        <a:bodyPr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« Combien a coûté (ou aurait coûté) la réparation ou le remplacement de votre voiture ? » *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effectLst/>
            <a:latin typeface="Albany AMT" panose="020B0604020202020204" pitchFamily="34" charset="0"/>
            <a:cs typeface="Albany AMT" panose="020B0604020202020204" pitchFamily="34" charset="0"/>
          </a:endParaRPr>
        </a:p>
        <a:p>
          <a:pPr algn="ctr"/>
          <a:endParaRPr lang="fr-FR" sz="9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  <xdr:twoCellAnchor>
    <xdr:from>
      <xdr:col>3</xdr:col>
      <xdr:colOff>723900</xdr:colOff>
      <xdr:row>3</xdr:row>
      <xdr:rowOff>76201</xdr:rowOff>
    </xdr:from>
    <xdr:to>
      <xdr:col>8</xdr:col>
      <xdr:colOff>228600</xdr:colOff>
      <xdr:row>12</xdr:row>
      <xdr:rowOff>9526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9524</xdr:rowOff>
    </xdr:from>
    <xdr:to>
      <xdr:col>7</xdr:col>
      <xdr:colOff>623889</xdr:colOff>
      <xdr:row>23</xdr:row>
      <xdr:rowOff>0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26</xdr:row>
      <xdr:rowOff>133350</xdr:rowOff>
    </xdr:from>
    <xdr:to>
      <xdr:col>4</xdr:col>
      <xdr:colOff>590550</xdr:colOff>
      <xdr:row>32</xdr:row>
      <xdr:rowOff>0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25</xdr:row>
      <xdr:rowOff>161926</xdr:rowOff>
    </xdr:from>
    <xdr:to>
      <xdr:col>7</xdr:col>
      <xdr:colOff>419100</xdr:colOff>
      <xdr:row>32</xdr:row>
      <xdr:rowOff>323850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</xdr:row>
      <xdr:rowOff>1</xdr:rowOff>
    </xdr:from>
    <xdr:to>
      <xdr:col>3</xdr:col>
      <xdr:colOff>704850</xdr:colOff>
      <xdr:row>10</xdr:row>
      <xdr:rowOff>200025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0.04854</cdr:x>
      <cdr:y>0.04173</cdr:y>
    </cdr:from>
    <cdr:to>
      <cdr:x>0.9288</cdr:x>
      <cdr:y>0.16582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42875" y="82677"/>
          <a:ext cx="2590802" cy="24584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« Comment qualifieriez-vous ces dégâts ? »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effectLst/>
            <a:latin typeface="Albany AMT" panose="020B0604020202020204" pitchFamily="34" charset="0"/>
            <a:cs typeface="Albany AMT" panose="020B0604020202020204" pitchFamily="34" charset="0"/>
          </a:endParaRPr>
        </a:p>
        <a:p xmlns:a="http://schemas.openxmlformats.org/drawingml/2006/main">
          <a:pPr algn="ctr"/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314326</xdr:rowOff>
    </xdr:from>
    <xdr:to>
      <xdr:col>7</xdr:col>
      <xdr:colOff>590551</xdr:colOff>
      <xdr:row>14</xdr:row>
      <xdr:rowOff>180975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3362325</xdr:colOff>
      <xdr:row>3</xdr:row>
      <xdr:rowOff>133349</xdr:rowOff>
    </xdr:from>
    <xdr:to>
      <xdr:col>6</xdr:col>
      <xdr:colOff>428625</xdr:colOff>
      <xdr:row>13</xdr:row>
      <xdr:rowOff>161925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371475</xdr:colOff>
      <xdr:row>12</xdr:row>
      <xdr:rowOff>47624</xdr:rowOff>
    </xdr:from>
    <xdr:to>
      <xdr:col>6</xdr:col>
      <xdr:colOff>523875</xdr:colOff>
      <xdr:row>20</xdr:row>
      <xdr:rowOff>76199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14</xdr:row>
      <xdr:rowOff>57149</xdr:rowOff>
    </xdr:from>
    <xdr:to>
      <xdr:col>3</xdr:col>
      <xdr:colOff>619125</xdr:colOff>
      <xdr:row>24</xdr:row>
      <xdr:rowOff>276224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25</xdr:row>
      <xdr:rowOff>104775</xdr:rowOff>
    </xdr:from>
    <xdr:to>
      <xdr:col>1</xdr:col>
      <xdr:colOff>2867025</xdr:colOff>
      <xdr:row>34</xdr:row>
      <xdr:rowOff>104775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2752724</xdr:colOff>
      <xdr:row>25</xdr:row>
      <xdr:rowOff>19050</xdr:rowOff>
    </xdr:from>
    <xdr:to>
      <xdr:col>4</xdr:col>
      <xdr:colOff>381000</xdr:colOff>
      <xdr:row>40</xdr:row>
      <xdr:rowOff>38101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400049</xdr:colOff>
      <xdr:row>31</xdr:row>
      <xdr:rowOff>123826</xdr:rowOff>
    </xdr:from>
    <xdr:to>
      <xdr:col>7</xdr:col>
      <xdr:colOff>0</xdr:colOff>
      <xdr:row>41</xdr:row>
      <xdr:rowOff>152400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28575</xdr:colOff>
      <xdr:row>3</xdr:row>
      <xdr:rowOff>76200</xdr:rowOff>
    </xdr:from>
    <xdr:to>
      <xdr:col>1</xdr:col>
      <xdr:colOff>2686050</xdr:colOff>
      <xdr:row>4</xdr:row>
      <xdr:rowOff>123827</xdr:rowOff>
    </xdr:to>
    <xdr:sp macro="" textlink="">
      <xdr:nvSpPr>
        <xdr:cNvPr id="9" name="ZoneTexte 1"/>
        <xdr:cNvSpPr txBox="1"/>
      </xdr:nvSpPr>
      <xdr:spPr>
        <a:xfrm>
          <a:off x="28575" y="923925"/>
          <a:ext cx="2657475" cy="238127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Régions</a:t>
          </a:r>
        </a:p>
      </xdr:txBody>
    </xdr:sp>
    <xdr:clientData/>
  </xdr:twoCellAnchor>
  <xdr:twoCellAnchor>
    <xdr:from>
      <xdr:col>2</xdr:col>
      <xdr:colOff>104775</xdr:colOff>
      <xdr:row>19</xdr:row>
      <xdr:rowOff>95250</xdr:rowOff>
    </xdr:from>
    <xdr:to>
      <xdr:col>6</xdr:col>
      <xdr:colOff>209550</xdr:colOff>
      <xdr:row>23</xdr:row>
      <xdr:rowOff>114300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0.3893</cdr:x>
      <cdr:y>0.07379</cdr:y>
    </cdr:from>
    <cdr:to>
      <cdr:x>0.78274</cdr:x>
      <cdr:y>0.18801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635275" y="142688"/>
          <a:ext cx="1652655" cy="22085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Taille de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l'agglomération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0.26636</cdr:x>
      <cdr:y>0.08984</cdr:y>
    </cdr:from>
    <cdr:to>
      <cdr:x>0.66778</cdr:x>
      <cdr:y>0.2359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55001" y="166865"/>
          <a:ext cx="1288527" cy="27128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Type de logement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0.14197</cdr:x>
      <cdr:y>0.10821</cdr:y>
    </cdr:from>
    <cdr:to>
      <cdr:x>0.71559</cdr:x>
      <cdr:y>0.22243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23454" y="229849"/>
          <a:ext cx="2923096" cy="24261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Type d'habitat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environnant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0.14945</cdr:x>
      <cdr:y>0.04768</cdr:y>
    </cdr:from>
    <cdr:to>
      <cdr:x>0.87261</cdr:x>
      <cdr:y>0.20414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46983" y="79931"/>
          <a:ext cx="2162868" cy="2622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Âge de la personne de référence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workbookViewId="0">
      <selection activeCell="K8" sqref="K8"/>
    </sheetView>
  </sheetViews>
  <sheetFormatPr baseColWidth="10" defaultRowHeight="15"/>
  <cols>
    <col min="1" max="1" width="31.42578125" style="7" customWidth="1"/>
    <col min="2" max="2" width="9" style="7" customWidth="1"/>
    <col min="3" max="3" width="9.7109375" style="64" customWidth="1"/>
    <col min="4" max="7" width="9.28515625" style="7" customWidth="1"/>
    <col min="8" max="8" width="10.140625" style="7" customWidth="1"/>
    <col min="9" max="16384" width="11.42578125" style="7"/>
  </cols>
  <sheetData>
    <row r="1" spans="1:11" ht="11.1" customHeight="1">
      <c r="A1" s="2"/>
      <c r="B1" s="2"/>
      <c r="C1" s="60"/>
      <c r="D1" s="2"/>
      <c r="E1" s="2"/>
      <c r="F1" s="2"/>
      <c r="G1" s="2"/>
      <c r="H1" s="2"/>
      <c r="I1" s="2"/>
    </row>
    <row r="2" spans="1:11" ht="27.95" customHeight="1">
      <c r="A2" s="138" t="s">
        <v>45</v>
      </c>
      <c r="B2" s="138"/>
      <c r="C2" s="138"/>
      <c r="D2" s="138"/>
      <c r="E2" s="138"/>
      <c r="F2" s="138"/>
      <c r="G2" s="138"/>
      <c r="H2" s="138"/>
      <c r="I2" s="1"/>
    </row>
    <row r="3" spans="1:11" ht="15" customHeight="1">
      <c r="A3" s="39"/>
      <c r="B3" s="47">
        <v>2006</v>
      </c>
      <c r="C3" s="92" t="s">
        <v>93</v>
      </c>
      <c r="D3" s="47">
        <v>2014</v>
      </c>
      <c r="E3" s="47">
        <v>2015</v>
      </c>
      <c r="F3" s="47">
        <v>2016</v>
      </c>
      <c r="G3" s="47">
        <v>2017</v>
      </c>
      <c r="H3" s="47">
        <v>2018</v>
      </c>
      <c r="I3" s="1"/>
    </row>
    <row r="4" spans="1:11" ht="25.5">
      <c r="A4" s="69" t="s">
        <v>59</v>
      </c>
      <c r="B4" s="48">
        <v>1348201</v>
      </c>
      <c r="C4" s="93" t="s">
        <v>93</v>
      </c>
      <c r="D4" s="48">
        <v>1342324</v>
      </c>
      <c r="E4" s="48">
        <v>1210678</v>
      </c>
      <c r="F4" s="48">
        <v>1188037</v>
      </c>
      <c r="G4" s="48">
        <v>1231632</v>
      </c>
      <c r="H4" s="48">
        <v>1077796</v>
      </c>
      <c r="I4" s="1"/>
    </row>
    <row r="5" spans="1:11" ht="25.5">
      <c r="A5" s="70" t="s">
        <v>62</v>
      </c>
      <c r="B5" s="49">
        <v>4.8044091628802503</v>
      </c>
      <c r="C5" s="94" t="s">
        <v>93</v>
      </c>
      <c r="D5" s="50">
        <v>4.7476022349372098</v>
      </c>
      <c r="E5" s="50">
        <v>4.2471729055263499</v>
      </c>
      <c r="F5" s="50">
        <v>4.1572735797290399</v>
      </c>
      <c r="G5" s="51">
        <v>4.2493935904414197</v>
      </c>
      <c r="H5" s="51">
        <v>3.6977801126005301</v>
      </c>
      <c r="I5" s="1"/>
    </row>
    <row r="6" spans="1:11" ht="25.5">
      <c r="A6" s="71" t="s">
        <v>63</v>
      </c>
      <c r="B6" s="52">
        <v>5.9251940629265496</v>
      </c>
      <c r="C6" s="95" t="s">
        <v>93</v>
      </c>
      <c r="D6" s="53">
        <v>5.7813646128150697</v>
      </c>
      <c r="E6" s="53">
        <v>5.2302358660210997</v>
      </c>
      <c r="F6" s="53">
        <v>5.1298035195314897</v>
      </c>
      <c r="G6" s="54">
        <v>5.1892974153622102</v>
      </c>
      <c r="H6" s="54">
        <v>4.5117255065726303</v>
      </c>
      <c r="I6" s="1"/>
    </row>
    <row r="7" spans="1:11" ht="27">
      <c r="A7" s="70" t="s">
        <v>67</v>
      </c>
      <c r="B7" s="55">
        <v>14.5362523837321</v>
      </c>
      <c r="C7" s="96" t="s">
        <v>93</v>
      </c>
      <c r="D7" s="56">
        <v>14.728284676426854</v>
      </c>
      <c r="E7" s="56">
        <v>17.266911598294509</v>
      </c>
      <c r="F7" s="56">
        <v>14.205752851131741</v>
      </c>
      <c r="G7" s="56">
        <v>18.161041609831507</v>
      </c>
      <c r="H7" s="56">
        <v>13.006487312998001</v>
      </c>
      <c r="I7" s="1"/>
    </row>
    <row r="8" spans="1:11" ht="25.5">
      <c r="A8" s="69" t="s">
        <v>60</v>
      </c>
      <c r="B8" s="57">
        <v>1692521</v>
      </c>
      <c r="C8" s="97" t="s">
        <v>93</v>
      </c>
      <c r="D8" s="48">
        <v>1672117</v>
      </c>
      <c r="E8" s="48">
        <v>1602210</v>
      </c>
      <c r="F8" s="48">
        <v>1457532</v>
      </c>
      <c r="G8" s="48">
        <v>1652636</v>
      </c>
      <c r="H8" s="48">
        <v>1337092</v>
      </c>
      <c r="I8" s="1"/>
    </row>
    <row r="9" spans="1:11" ht="15" customHeight="1">
      <c r="A9" s="70" t="s">
        <v>65</v>
      </c>
      <c r="B9" s="55">
        <v>60.314177194403896</v>
      </c>
      <c r="C9" s="96" t="s">
        <v>93</v>
      </c>
      <c r="D9" s="56">
        <v>59.140314903678203</v>
      </c>
      <c r="E9" s="56">
        <v>56.207041847323303</v>
      </c>
      <c r="F9" s="56">
        <v>51.003119222798802</v>
      </c>
      <c r="G9" s="56">
        <v>57.019473558114299</v>
      </c>
      <c r="H9" s="56">
        <v>45.873914973865801</v>
      </c>
      <c r="I9" s="1"/>
    </row>
    <row r="10" spans="1:11" ht="25.5">
      <c r="A10" s="71" t="s">
        <v>66</v>
      </c>
      <c r="B10" s="58">
        <v>74.384423246819395</v>
      </c>
      <c r="C10" s="98" t="s">
        <v>93</v>
      </c>
      <c r="D10" s="59">
        <v>72.0177695719252</v>
      </c>
      <c r="E10" s="59">
        <v>69.216886793166097</v>
      </c>
      <c r="F10" s="59">
        <v>62.934511159414797</v>
      </c>
      <c r="G10" s="59">
        <v>69.631348676670797</v>
      </c>
      <c r="H10" s="59">
        <v>55.971557521406702</v>
      </c>
      <c r="I10" s="1"/>
    </row>
    <row r="11" spans="1:11" ht="36" customHeight="1">
      <c r="A11" s="136" t="s">
        <v>95</v>
      </c>
      <c r="B11" s="136"/>
      <c r="C11" s="136"/>
      <c r="D11" s="136"/>
      <c r="E11" s="136"/>
      <c r="F11" s="136"/>
      <c r="G11" s="136"/>
      <c r="H11" s="136"/>
      <c r="I11" s="1"/>
    </row>
    <row r="12" spans="1:11" ht="15" customHeight="1">
      <c r="A12" s="137" t="s">
        <v>64</v>
      </c>
      <c r="B12" s="137"/>
      <c r="C12" s="137"/>
      <c r="D12" s="137"/>
      <c r="E12" s="137"/>
      <c r="F12" s="137"/>
      <c r="G12" s="137"/>
      <c r="H12" s="137"/>
      <c r="I12" s="1"/>
    </row>
    <row r="13" spans="1:11" ht="27" customHeight="1">
      <c r="A13" s="137" t="s">
        <v>99</v>
      </c>
      <c r="B13" s="137"/>
      <c r="C13" s="137"/>
      <c r="D13" s="137"/>
      <c r="E13" s="137"/>
      <c r="F13" s="137"/>
      <c r="G13" s="137"/>
      <c r="H13" s="137"/>
      <c r="I13" s="1"/>
    </row>
    <row r="14" spans="1:11" ht="62.1" customHeight="1">
      <c r="A14" s="135" t="s">
        <v>122</v>
      </c>
      <c r="B14" s="135"/>
      <c r="C14" s="135"/>
      <c r="D14" s="135"/>
      <c r="E14" s="135"/>
      <c r="F14" s="135"/>
      <c r="G14" s="135"/>
      <c r="H14" s="135"/>
      <c r="I14" s="1"/>
    </row>
    <row r="15" spans="1:11" ht="15" customHeight="1">
      <c r="A15" s="15"/>
      <c r="B15" s="16"/>
      <c r="C15" s="61"/>
      <c r="D15" s="16"/>
      <c r="E15" s="16"/>
      <c r="F15" s="16"/>
      <c r="G15" s="16"/>
      <c r="H15" s="2"/>
      <c r="I15" s="1"/>
      <c r="K15" s="67"/>
    </row>
    <row r="16" spans="1:11" ht="15" customHeight="1">
      <c r="A16" s="2"/>
      <c r="B16" s="2"/>
      <c r="C16" s="60"/>
      <c r="D16" s="2"/>
      <c r="E16" s="2"/>
      <c r="F16" s="2"/>
      <c r="G16" s="2"/>
      <c r="H16" s="2"/>
      <c r="I16" s="1"/>
      <c r="J16" s="17"/>
    </row>
    <row r="17" spans="1:11" ht="15" customHeight="1">
      <c r="A17" s="2"/>
      <c r="B17" s="2"/>
      <c r="C17" s="60"/>
      <c r="D17" s="2"/>
      <c r="E17" s="2"/>
      <c r="F17" s="2"/>
      <c r="G17" s="2"/>
      <c r="H17" s="2"/>
      <c r="I17" s="1"/>
      <c r="K17" s="66"/>
    </row>
    <row r="18" spans="1:11" ht="15" customHeight="1">
      <c r="A18" s="2"/>
      <c r="B18" s="2"/>
      <c r="C18" s="60"/>
      <c r="D18" s="2"/>
      <c r="E18" s="2"/>
      <c r="F18" s="2"/>
      <c r="G18" s="2"/>
      <c r="H18" s="2"/>
      <c r="I18" s="1"/>
    </row>
    <row r="19" spans="1:11" ht="15" customHeight="1">
      <c r="A19" s="2"/>
      <c r="B19" s="2"/>
      <c r="C19" s="60"/>
      <c r="D19" s="2"/>
      <c r="E19" s="2"/>
      <c r="F19" s="2"/>
      <c r="G19" s="2"/>
      <c r="H19" s="2"/>
      <c r="I19" s="1"/>
    </row>
    <row r="20" spans="1:11" ht="15" customHeight="1">
      <c r="A20" s="2"/>
      <c r="B20" s="2"/>
      <c r="C20" s="60"/>
      <c r="D20" s="2"/>
      <c r="E20" s="2"/>
      <c r="F20" s="2"/>
      <c r="G20" s="2"/>
      <c r="H20" s="2"/>
      <c r="I20" s="1"/>
    </row>
    <row r="21" spans="1:11" ht="15" customHeight="1">
      <c r="A21" s="2"/>
      <c r="B21" s="2"/>
      <c r="C21" s="60"/>
      <c r="D21" s="2"/>
      <c r="E21" s="2"/>
      <c r="F21" s="2"/>
      <c r="G21" s="2"/>
      <c r="H21" s="2"/>
      <c r="I21" s="1"/>
    </row>
    <row r="22" spans="1:11" ht="15" customHeight="1">
      <c r="A22" s="2"/>
      <c r="B22" s="2"/>
      <c r="C22" s="60"/>
      <c r="D22" s="2"/>
      <c r="E22" s="2"/>
      <c r="F22" s="2"/>
      <c r="G22" s="2"/>
      <c r="H22" s="2"/>
      <c r="I22" s="1"/>
    </row>
    <row r="23" spans="1:11" ht="15" customHeight="1">
      <c r="A23" s="2"/>
      <c r="B23" s="2"/>
      <c r="C23" s="60"/>
      <c r="D23" s="2"/>
      <c r="E23" s="2"/>
      <c r="F23" s="2"/>
      <c r="G23" s="2"/>
      <c r="H23" s="2"/>
      <c r="I23" s="1"/>
    </row>
    <row r="24" spans="1:11" ht="15" customHeight="1">
      <c r="A24" s="2"/>
      <c r="B24" s="2"/>
      <c r="C24" s="60"/>
      <c r="D24" s="2"/>
      <c r="E24" s="2"/>
      <c r="F24" s="2"/>
      <c r="G24" s="2"/>
      <c r="H24" s="2"/>
      <c r="I24" s="1"/>
    </row>
    <row r="25" spans="1:11" ht="15" customHeight="1">
      <c r="A25" s="2"/>
      <c r="B25" s="2"/>
      <c r="C25" s="60"/>
      <c r="D25" s="2"/>
      <c r="E25" s="2"/>
      <c r="F25" s="2"/>
      <c r="G25" s="2"/>
      <c r="H25" s="2"/>
      <c r="I25" s="1"/>
    </row>
    <row r="26" spans="1:11" ht="15" customHeight="1">
      <c r="A26" s="2"/>
      <c r="B26" s="2"/>
      <c r="C26" s="60"/>
      <c r="D26" s="2"/>
      <c r="E26" s="2"/>
      <c r="F26" s="2"/>
      <c r="G26" s="2"/>
      <c r="H26" s="2"/>
      <c r="I26" s="1"/>
    </row>
    <row r="27" spans="1:11" ht="15" customHeight="1">
      <c r="A27" s="5"/>
      <c r="B27" s="2"/>
      <c r="C27" s="60"/>
      <c r="D27" s="2"/>
      <c r="E27" s="2"/>
      <c r="F27" s="2"/>
      <c r="G27" s="2"/>
      <c r="H27" s="2"/>
      <c r="I27" s="1"/>
    </row>
    <row r="28" spans="1:11" ht="15" customHeight="1">
      <c r="A28" s="5"/>
      <c r="B28" s="2"/>
      <c r="C28" s="60"/>
      <c r="D28" s="2"/>
      <c r="E28" s="2"/>
      <c r="F28" s="2"/>
      <c r="G28" s="2"/>
      <c r="H28" s="2"/>
      <c r="I28" s="1"/>
    </row>
    <row r="29" spans="1:11" ht="15" customHeight="1">
      <c r="A29" s="5"/>
      <c r="B29" s="2"/>
      <c r="C29" s="60"/>
      <c r="D29" s="2"/>
      <c r="E29" s="2"/>
      <c r="F29" s="2"/>
      <c r="G29" s="2"/>
      <c r="H29" s="2"/>
      <c r="I29" s="1"/>
    </row>
    <row r="30" spans="1:11" ht="15" customHeight="1">
      <c r="A30" s="2"/>
      <c r="B30" s="18"/>
      <c r="C30" s="62"/>
      <c r="D30" s="18"/>
      <c r="E30" s="18"/>
      <c r="F30" s="18"/>
      <c r="G30" s="18"/>
      <c r="H30" s="2"/>
      <c r="I30" s="1"/>
    </row>
    <row r="31" spans="1:11" ht="15" customHeight="1">
      <c r="A31" s="2"/>
      <c r="B31" s="18"/>
      <c r="C31" s="62"/>
      <c r="D31" s="18"/>
      <c r="E31" s="18"/>
      <c r="F31" s="18"/>
      <c r="G31" s="18"/>
      <c r="H31" s="2"/>
      <c r="I31" s="1"/>
    </row>
    <row r="32" spans="1:11" ht="15" customHeight="1">
      <c r="A32" s="2"/>
      <c r="B32" s="18"/>
      <c r="C32" s="62"/>
      <c r="D32" s="18"/>
      <c r="E32" s="18"/>
      <c r="F32" s="18"/>
      <c r="G32" s="18"/>
      <c r="H32" s="2"/>
      <c r="I32" s="1"/>
    </row>
    <row r="33" spans="1:18" ht="12" customHeight="1">
      <c r="A33" s="40" t="s">
        <v>68</v>
      </c>
      <c r="B33" s="18"/>
      <c r="C33" s="62"/>
      <c r="D33" s="18"/>
      <c r="E33" s="18"/>
      <c r="F33" s="18"/>
      <c r="G33" s="18"/>
      <c r="H33" s="2"/>
      <c r="I33" s="1"/>
    </row>
    <row r="34" spans="1:18" ht="12" customHeight="1">
      <c r="A34" s="41" t="s">
        <v>107</v>
      </c>
      <c r="B34" s="20"/>
      <c r="C34" s="63"/>
      <c r="D34" s="20"/>
      <c r="E34" s="20"/>
      <c r="F34" s="20"/>
      <c r="G34" s="20"/>
      <c r="H34" s="2"/>
      <c r="I34" s="1"/>
    </row>
    <row r="38" spans="1:18">
      <c r="A38" s="84" t="s">
        <v>8</v>
      </c>
      <c r="B38" s="85"/>
      <c r="C38" s="86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P38" s="21"/>
      <c r="Q38" s="22"/>
      <c r="R38" s="22"/>
    </row>
    <row r="39" spans="1:18">
      <c r="A39" s="86"/>
      <c r="B39" s="87">
        <v>2006</v>
      </c>
      <c r="C39" s="87">
        <v>2007</v>
      </c>
      <c r="D39" s="87">
        <v>2008</v>
      </c>
      <c r="E39" s="87">
        <v>2009</v>
      </c>
      <c r="F39" s="87">
        <v>2010</v>
      </c>
      <c r="G39" s="87">
        <v>2011</v>
      </c>
      <c r="H39" s="87">
        <v>2012</v>
      </c>
      <c r="I39" s="87">
        <v>2013</v>
      </c>
      <c r="J39" s="87">
        <v>2014</v>
      </c>
      <c r="K39" s="87">
        <v>2015</v>
      </c>
      <c r="L39" s="87">
        <v>2016</v>
      </c>
      <c r="M39" s="87">
        <v>2017</v>
      </c>
      <c r="N39" s="87">
        <v>2018</v>
      </c>
      <c r="P39" s="21"/>
      <c r="Q39" s="22"/>
      <c r="R39" s="22"/>
    </row>
    <row r="40" spans="1:18" ht="15" customHeight="1">
      <c r="A40" s="88" t="s">
        <v>61</v>
      </c>
      <c r="B40" s="89">
        <v>1602000</v>
      </c>
      <c r="C40" s="89">
        <v>2029000</v>
      </c>
      <c r="D40" s="89">
        <v>1971000</v>
      </c>
      <c r="E40" s="89">
        <v>2067000</v>
      </c>
      <c r="F40" s="89">
        <v>1935000</v>
      </c>
      <c r="G40" s="89">
        <v>1691000</v>
      </c>
      <c r="H40" s="89">
        <v>1731000</v>
      </c>
      <c r="I40" s="89">
        <v>1693000</v>
      </c>
      <c r="J40" s="89">
        <v>1672000</v>
      </c>
      <c r="K40" s="89">
        <v>1602000</v>
      </c>
      <c r="L40" s="89">
        <v>1458000</v>
      </c>
      <c r="M40" s="89">
        <v>1653000</v>
      </c>
      <c r="N40" s="89">
        <v>1337000</v>
      </c>
      <c r="P40" s="21"/>
      <c r="Q40" s="22"/>
      <c r="R40" s="22"/>
    </row>
    <row r="41" spans="1:18">
      <c r="A41" s="85" t="s">
        <v>94</v>
      </c>
      <c r="B41" s="90">
        <v>5.7309939369981002</v>
      </c>
      <c r="C41" s="90">
        <v>7.2506079862786796</v>
      </c>
      <c r="D41" s="90">
        <v>7.1340459775174798</v>
      </c>
      <c r="E41" s="90">
        <v>7.1513523550807401</v>
      </c>
      <c r="F41" s="90">
        <v>6.5956001533663002</v>
      </c>
      <c r="G41" s="90">
        <v>5.9614764591404503</v>
      </c>
      <c r="H41" s="90">
        <v>5.8882531323657696</v>
      </c>
      <c r="I41" s="90">
        <v>5.9251940629265496</v>
      </c>
      <c r="J41" s="90">
        <v>5.7813646128150697</v>
      </c>
      <c r="K41" s="90">
        <v>5.2302358660210997</v>
      </c>
      <c r="L41" s="90">
        <v>5.1298035195314897</v>
      </c>
      <c r="M41" s="90">
        <v>5.1892974153622102</v>
      </c>
      <c r="N41" s="91">
        <v>4.5117255065726303</v>
      </c>
    </row>
    <row r="42" spans="1:18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</row>
  </sheetData>
  <mergeCells count="5">
    <mergeCell ref="A14:H14"/>
    <mergeCell ref="A11:H11"/>
    <mergeCell ref="A12:H12"/>
    <mergeCell ref="A13:H13"/>
    <mergeCell ref="A2:H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zoomScaleNormal="100" workbookViewId="0">
      <selection activeCell="F38" sqref="F38"/>
    </sheetView>
  </sheetViews>
  <sheetFormatPr baseColWidth="10" defaultRowHeight="15"/>
  <cols>
    <col min="1" max="1" width="12.85546875" style="7" customWidth="1"/>
    <col min="2" max="8" width="11.28515625" style="7" customWidth="1"/>
    <col min="9" max="16384" width="11.42578125" style="7"/>
  </cols>
  <sheetData>
    <row r="1" spans="1:9" ht="12" customHeight="1">
      <c r="A1" s="2"/>
      <c r="B1" s="2"/>
      <c r="C1" s="2"/>
      <c r="D1" s="2"/>
      <c r="E1" s="2"/>
      <c r="F1" s="2"/>
      <c r="G1" s="2"/>
      <c r="H1" s="2"/>
      <c r="I1" s="1"/>
    </row>
    <row r="2" spans="1:9" ht="30" customHeight="1">
      <c r="A2" s="141" t="s">
        <v>131</v>
      </c>
      <c r="B2" s="141"/>
      <c r="C2" s="141"/>
      <c r="D2" s="141"/>
      <c r="E2" s="141"/>
      <c r="F2" s="141"/>
      <c r="G2" s="141"/>
      <c r="H2" s="141"/>
      <c r="I2" s="1"/>
    </row>
    <row r="3" spans="1:9" ht="25.5" customHeight="1">
      <c r="A3" s="2"/>
      <c r="B3" s="2"/>
      <c r="C3" s="2"/>
      <c r="D3" s="2"/>
      <c r="E3" s="2"/>
      <c r="F3" s="2"/>
      <c r="G3" s="2"/>
      <c r="H3" s="2"/>
      <c r="I3" s="1"/>
    </row>
    <row r="4" spans="1:9">
      <c r="A4" s="2"/>
      <c r="B4" s="2"/>
      <c r="C4" s="2"/>
      <c r="D4" s="2"/>
      <c r="E4" s="2"/>
      <c r="F4" s="2"/>
      <c r="G4" s="2"/>
      <c r="H4" s="2"/>
      <c r="I4" s="1"/>
    </row>
    <row r="5" spans="1:9">
      <c r="A5" s="2"/>
      <c r="B5" s="2"/>
      <c r="C5" s="2"/>
      <c r="D5" s="2"/>
      <c r="E5" s="2"/>
      <c r="F5" s="2"/>
      <c r="G5" s="2"/>
      <c r="H5" s="2"/>
      <c r="I5" s="1"/>
    </row>
    <row r="6" spans="1:9" ht="12.75" customHeight="1">
      <c r="A6" s="2"/>
      <c r="B6" s="2"/>
      <c r="C6" s="2"/>
      <c r="D6" s="2"/>
      <c r="E6" s="2"/>
      <c r="F6" s="2"/>
      <c r="G6" s="2"/>
      <c r="H6" s="2"/>
      <c r="I6" s="1"/>
    </row>
    <row r="7" spans="1:9">
      <c r="A7" s="2"/>
      <c r="B7" s="2"/>
      <c r="C7" s="2"/>
      <c r="D7" s="2"/>
      <c r="E7" s="2"/>
      <c r="F7" s="2"/>
      <c r="G7" s="2"/>
      <c r="H7" s="2"/>
      <c r="I7" s="1"/>
    </row>
    <row r="8" spans="1:9">
      <c r="A8" s="142"/>
      <c r="B8" s="142"/>
      <c r="C8" s="142"/>
      <c r="D8" s="142"/>
      <c r="E8" s="142"/>
      <c r="F8" s="142"/>
      <c r="G8" s="142"/>
      <c r="H8" s="142"/>
      <c r="I8" s="1"/>
    </row>
    <row r="9" spans="1:9" ht="28.5" customHeight="1">
      <c r="A9" s="144" t="s">
        <v>100</v>
      </c>
      <c r="B9" s="144"/>
      <c r="C9" s="144"/>
      <c r="D9" s="144"/>
      <c r="E9" s="144"/>
      <c r="F9" s="144"/>
      <c r="G9" s="144"/>
      <c r="H9" s="144"/>
      <c r="I9" s="1"/>
    </row>
    <row r="10" spans="1:9" ht="28.5" customHeight="1">
      <c r="A10" s="144"/>
      <c r="B10" s="144"/>
      <c r="C10" s="144"/>
      <c r="D10" s="144"/>
      <c r="E10" s="144"/>
      <c r="F10" s="144"/>
      <c r="G10" s="144"/>
      <c r="H10" s="144"/>
      <c r="I10" s="1"/>
    </row>
    <row r="11" spans="1:9" ht="35.25" customHeight="1">
      <c r="A11" s="140" t="s">
        <v>132</v>
      </c>
      <c r="B11" s="140"/>
      <c r="C11" s="140"/>
      <c r="D11" s="140"/>
      <c r="E11" s="140"/>
      <c r="F11" s="140"/>
      <c r="G11" s="140"/>
      <c r="H11" s="140"/>
      <c r="I11" s="1"/>
    </row>
    <row r="12" spans="1:9">
      <c r="A12" s="31"/>
      <c r="B12" s="31"/>
      <c r="C12" s="31"/>
      <c r="D12" s="31"/>
      <c r="E12" s="31"/>
      <c r="F12" s="31"/>
      <c r="G12" s="31"/>
      <c r="H12" s="31"/>
      <c r="I12" s="1"/>
    </row>
    <row r="13" spans="1:9" ht="22.5" customHeight="1">
      <c r="A13" s="31"/>
      <c r="B13" s="31"/>
      <c r="C13" s="31"/>
      <c r="D13" s="31"/>
      <c r="E13" s="31"/>
      <c r="F13" s="31"/>
      <c r="G13" s="31"/>
      <c r="H13" s="31"/>
      <c r="I13" s="1"/>
    </row>
    <row r="14" spans="1:9" ht="22.5" customHeight="1">
      <c r="A14" s="31"/>
      <c r="B14" s="31"/>
      <c r="C14" s="31"/>
      <c r="D14" s="31"/>
      <c r="E14" s="31"/>
      <c r="F14" s="31"/>
      <c r="G14" s="31"/>
      <c r="H14" s="31"/>
      <c r="I14" s="1"/>
    </row>
    <row r="15" spans="1:9" ht="18.75" customHeight="1">
      <c r="A15" s="6"/>
      <c r="B15" s="6"/>
      <c r="C15" s="6"/>
      <c r="D15" s="6"/>
      <c r="E15" s="6"/>
      <c r="F15" s="6"/>
      <c r="G15" s="6"/>
      <c r="H15" s="2"/>
      <c r="I15" s="1"/>
    </row>
    <row r="16" spans="1:9">
      <c r="A16" s="2"/>
      <c r="B16" s="2"/>
      <c r="C16" s="2"/>
      <c r="D16" s="2"/>
      <c r="E16" s="2"/>
      <c r="F16" s="2"/>
      <c r="G16" s="2"/>
      <c r="H16" s="2"/>
      <c r="I16" s="1"/>
    </row>
    <row r="17" spans="1:9">
      <c r="A17" s="2"/>
      <c r="B17" s="2"/>
      <c r="C17" s="2"/>
      <c r="D17" s="2"/>
      <c r="E17" s="2"/>
      <c r="F17" s="2"/>
      <c r="G17" s="2"/>
      <c r="H17" s="2"/>
      <c r="I17" s="1"/>
    </row>
    <row r="18" spans="1:9" ht="15" customHeight="1">
      <c r="A18" s="2"/>
      <c r="B18" s="2"/>
      <c r="C18" s="2"/>
      <c r="D18" s="2"/>
      <c r="E18" s="143" t="s">
        <v>102</v>
      </c>
      <c r="F18" s="143"/>
      <c r="G18" s="143"/>
      <c r="H18" s="43"/>
      <c r="I18" s="1"/>
    </row>
    <row r="19" spans="1:9" ht="27" customHeight="1">
      <c r="A19" s="143" t="s">
        <v>101</v>
      </c>
      <c r="B19" s="143"/>
      <c r="C19" s="143"/>
      <c r="D19" s="43"/>
      <c r="E19" s="143"/>
      <c r="F19" s="143"/>
      <c r="G19" s="143"/>
      <c r="H19" s="43"/>
      <c r="I19" s="1"/>
    </row>
    <row r="20" spans="1:9" ht="19.5" customHeight="1">
      <c r="A20" s="143"/>
      <c r="B20" s="143"/>
      <c r="C20" s="143"/>
      <c r="D20" s="43"/>
      <c r="E20" s="143"/>
      <c r="F20" s="143"/>
      <c r="G20" s="143"/>
      <c r="H20" s="43"/>
      <c r="I20" s="1"/>
    </row>
    <row r="21" spans="1:9" ht="18.75" customHeight="1">
      <c r="A21" s="68"/>
      <c r="B21" s="68"/>
      <c r="C21" s="68"/>
      <c r="D21" s="68"/>
      <c r="E21" s="143"/>
      <c r="F21" s="143"/>
      <c r="G21" s="143"/>
      <c r="H21" s="68"/>
      <c r="I21" s="1"/>
    </row>
    <row r="22" spans="1:9" ht="30.75" customHeight="1">
      <c r="A22" s="140" t="s">
        <v>133</v>
      </c>
      <c r="B22" s="140"/>
      <c r="C22" s="140"/>
      <c r="D22" s="140"/>
      <c r="E22" s="140"/>
      <c r="F22" s="140"/>
      <c r="G22" s="140"/>
      <c r="H22" s="140"/>
      <c r="I22" s="1"/>
    </row>
    <row r="23" spans="1:9" ht="14.25" customHeight="1">
      <c r="A23" s="2"/>
      <c r="B23" s="2"/>
      <c r="C23" s="2"/>
      <c r="D23" s="2"/>
      <c r="E23" s="2"/>
      <c r="F23" s="2"/>
      <c r="G23" s="2"/>
      <c r="H23" s="2"/>
      <c r="I23" s="1"/>
    </row>
    <row r="24" spans="1:9">
      <c r="A24" s="2"/>
      <c r="B24" s="2"/>
      <c r="C24" s="2"/>
      <c r="D24" s="2"/>
      <c r="E24" s="2"/>
      <c r="F24" s="2"/>
      <c r="G24" s="2"/>
      <c r="H24" s="2"/>
      <c r="I24" s="1"/>
    </row>
    <row r="25" spans="1:9">
      <c r="A25" s="2"/>
      <c r="B25" s="2"/>
      <c r="C25" s="2"/>
      <c r="D25" s="2"/>
      <c r="E25" s="2"/>
      <c r="F25" s="2"/>
      <c r="G25" s="2"/>
      <c r="H25" s="2"/>
      <c r="I25" s="1"/>
    </row>
    <row r="26" spans="1:9">
      <c r="A26" s="2"/>
      <c r="B26" s="2"/>
      <c r="C26" s="2"/>
      <c r="D26" s="2"/>
      <c r="E26" s="2"/>
      <c r="F26" s="2"/>
      <c r="G26" s="2"/>
      <c r="H26" s="2"/>
      <c r="I26" s="1"/>
    </row>
    <row r="27" spans="1:9">
      <c r="A27" s="2"/>
      <c r="B27" s="2"/>
      <c r="C27" s="2"/>
      <c r="D27" s="2"/>
      <c r="E27" s="2"/>
      <c r="F27" s="2"/>
      <c r="G27" s="2"/>
      <c r="H27" s="2"/>
      <c r="I27" s="1"/>
    </row>
    <row r="28" spans="1:9" ht="23.25" customHeight="1">
      <c r="A28" s="44"/>
      <c r="B28" s="44"/>
      <c r="C28" s="139" t="s">
        <v>103</v>
      </c>
      <c r="D28" s="139"/>
      <c r="E28" s="139"/>
      <c r="F28" s="139"/>
      <c r="G28" s="139"/>
      <c r="H28" s="73"/>
      <c r="I28" s="1"/>
    </row>
    <row r="29" spans="1:9" ht="11.25" customHeight="1">
      <c r="A29" s="19"/>
      <c r="B29" s="2"/>
      <c r="C29" s="139"/>
      <c r="D29" s="139"/>
      <c r="E29" s="139"/>
      <c r="F29" s="139"/>
      <c r="G29" s="139"/>
      <c r="H29" s="2"/>
      <c r="I29" s="1"/>
    </row>
    <row r="30" spans="1:9" ht="12" customHeight="1">
      <c r="A30" s="2"/>
      <c r="B30" s="2"/>
      <c r="C30" s="2"/>
      <c r="D30" s="2"/>
      <c r="E30" s="2"/>
      <c r="F30" s="2"/>
      <c r="G30" s="2"/>
      <c r="H30" s="2"/>
      <c r="I30" s="1"/>
    </row>
    <row r="31" spans="1:9" ht="12.75" customHeight="1">
      <c r="A31" s="40" t="s">
        <v>70</v>
      </c>
      <c r="B31" s="2"/>
      <c r="C31" s="2"/>
      <c r="D31" s="2"/>
      <c r="E31" s="2"/>
      <c r="F31" s="2"/>
      <c r="G31" s="2"/>
      <c r="H31" s="2"/>
      <c r="I31" s="1"/>
    </row>
    <row r="32" spans="1:9" ht="11.25" customHeight="1">
      <c r="A32" s="41" t="s">
        <v>108</v>
      </c>
      <c r="B32" s="2"/>
      <c r="C32" s="2"/>
      <c r="D32" s="2"/>
      <c r="E32" s="2"/>
      <c r="F32" s="2"/>
      <c r="G32" s="2"/>
      <c r="H32" s="2"/>
      <c r="I32" s="1"/>
    </row>
    <row r="33" spans="1:10">
      <c r="A33" s="1"/>
      <c r="B33" s="1"/>
    </row>
    <row r="34" spans="1:10">
      <c r="A34" s="1"/>
      <c r="B34" s="1"/>
    </row>
    <row r="35" spans="1:10">
      <c r="A35" s="84" t="s">
        <v>8</v>
      </c>
      <c r="B35" s="99"/>
      <c r="C35" s="149"/>
    </row>
    <row r="36" spans="1:10">
      <c r="A36" s="101"/>
      <c r="B36" s="102"/>
      <c r="C36" s="150"/>
      <c r="D36" s="24"/>
      <c r="E36" s="24"/>
      <c r="F36" s="24"/>
      <c r="G36" s="24"/>
      <c r="H36" s="24"/>
      <c r="I36" s="24"/>
      <c r="J36" s="24"/>
    </row>
    <row r="37" spans="1:10" ht="38.25">
      <c r="A37" s="109" t="s">
        <v>47</v>
      </c>
      <c r="B37" s="112">
        <v>69.864173051052703</v>
      </c>
      <c r="C37" s="150"/>
      <c r="D37" s="24"/>
      <c r="E37" s="24"/>
      <c r="F37" s="24"/>
      <c r="G37" s="24"/>
      <c r="H37" s="24"/>
      <c r="I37" s="24"/>
      <c r="J37" s="24"/>
    </row>
    <row r="38" spans="1:10" ht="38.25">
      <c r="A38" s="109" t="s">
        <v>46</v>
      </c>
      <c r="B38" s="112">
        <v>28.588171718659101</v>
      </c>
      <c r="C38" s="150"/>
      <c r="G38" s="11"/>
      <c r="H38" s="11"/>
      <c r="I38" s="24"/>
      <c r="J38" s="24"/>
    </row>
    <row r="39" spans="1:10" ht="25.5">
      <c r="A39" s="109" t="s">
        <v>26</v>
      </c>
      <c r="B39" s="112">
        <f>100-B37-B38</f>
        <v>1.5476552302881963</v>
      </c>
      <c r="C39" s="150"/>
      <c r="G39" s="11"/>
      <c r="H39" s="11"/>
      <c r="I39" s="24"/>
      <c r="J39" s="24"/>
    </row>
    <row r="40" spans="1:10">
      <c r="A40" s="110"/>
      <c r="B40" s="113"/>
      <c r="C40" s="150"/>
      <c r="G40" s="24"/>
      <c r="H40" s="24"/>
      <c r="I40" s="24"/>
      <c r="J40" s="24"/>
    </row>
    <row r="41" spans="1:10">
      <c r="A41" s="111"/>
      <c r="B41" s="114"/>
      <c r="C41" s="150"/>
    </row>
    <row r="42" spans="1:10">
      <c r="A42" s="109" t="s">
        <v>48</v>
      </c>
      <c r="B42" s="112">
        <v>35.954527064602502</v>
      </c>
      <c r="C42" s="150"/>
    </row>
    <row r="43" spans="1:10">
      <c r="A43" s="109" t="s">
        <v>78</v>
      </c>
      <c r="B43" s="112">
        <v>48.2149213787701</v>
      </c>
      <c r="C43" s="150"/>
      <c r="G43" s="24"/>
      <c r="H43" s="24"/>
      <c r="I43" s="24"/>
      <c r="J43" s="24"/>
    </row>
    <row r="44" spans="1:10" ht="25.5">
      <c r="A44" s="109" t="s">
        <v>26</v>
      </c>
      <c r="B44" s="115">
        <f>100-B42-B43</f>
        <v>15.830551556627398</v>
      </c>
      <c r="C44" s="150"/>
      <c r="G44" s="24"/>
      <c r="H44" s="24"/>
      <c r="I44" s="24"/>
      <c r="J44" s="24"/>
    </row>
    <row r="45" spans="1:10">
      <c r="A45" s="109"/>
      <c r="B45" s="116"/>
      <c r="C45" s="150"/>
    </row>
    <row r="46" spans="1:10">
      <c r="A46" s="111"/>
      <c r="B46" s="114"/>
      <c r="C46" s="150"/>
    </row>
    <row r="47" spans="1:10" ht="25.5">
      <c r="A47" s="109" t="s">
        <v>49</v>
      </c>
      <c r="B47" s="112">
        <v>25.58</v>
      </c>
      <c r="C47" s="150"/>
    </row>
    <row r="48" spans="1:10" ht="25.5">
      <c r="A48" s="109" t="s">
        <v>50</v>
      </c>
      <c r="B48" s="112">
        <v>19.13</v>
      </c>
      <c r="C48" s="150"/>
    </row>
    <row r="49" spans="1:10">
      <c r="A49" s="109" t="s">
        <v>51</v>
      </c>
      <c r="B49" s="112">
        <v>26.75</v>
      </c>
      <c r="C49" s="150"/>
    </row>
    <row r="50" spans="1:10" ht="25.5">
      <c r="A50" s="109" t="s">
        <v>52</v>
      </c>
      <c r="B50" s="112">
        <v>28.54</v>
      </c>
      <c r="C50" s="150"/>
    </row>
    <row r="51" spans="1:10">
      <c r="A51" s="110"/>
      <c r="B51" s="117"/>
      <c r="C51" s="150"/>
      <c r="F51" s="1"/>
      <c r="G51" s="1"/>
      <c r="H51" s="1"/>
      <c r="I51" s="1"/>
      <c r="J51" s="1"/>
    </row>
    <row r="52" spans="1:10">
      <c r="A52" s="110"/>
      <c r="B52" s="117"/>
      <c r="C52" s="150"/>
      <c r="E52" s="1"/>
      <c r="F52" s="1"/>
      <c r="G52" s="1"/>
      <c r="H52" s="1"/>
      <c r="I52" s="1"/>
      <c r="J52" s="1"/>
    </row>
    <row r="53" spans="1:10">
      <c r="A53" s="110"/>
      <c r="B53" s="117"/>
      <c r="C53" s="150"/>
      <c r="E53" s="32"/>
      <c r="F53" s="1"/>
      <c r="G53" s="1"/>
      <c r="H53" s="1"/>
      <c r="I53" s="1"/>
      <c r="J53" s="1"/>
    </row>
    <row r="54" spans="1:10">
      <c r="A54" s="110" t="s">
        <v>53</v>
      </c>
      <c r="B54" s="113" t="s">
        <v>112</v>
      </c>
      <c r="C54" s="150"/>
      <c r="E54" s="4"/>
      <c r="F54" s="1"/>
      <c r="G54" s="4"/>
      <c r="H54" s="4"/>
      <c r="I54" s="1"/>
      <c r="J54" s="1"/>
    </row>
    <row r="55" spans="1:10">
      <c r="A55" s="110" t="s">
        <v>54</v>
      </c>
      <c r="B55" s="118" t="s">
        <v>112</v>
      </c>
      <c r="C55" s="150"/>
      <c r="E55" s="4"/>
      <c r="F55" s="1"/>
      <c r="G55" s="4"/>
      <c r="H55" s="4"/>
      <c r="I55" s="1"/>
      <c r="J55" s="1"/>
    </row>
    <row r="56" spans="1:10">
      <c r="A56" s="110" t="s">
        <v>55</v>
      </c>
      <c r="B56" s="118">
        <v>5.73992877698562E-2</v>
      </c>
      <c r="C56" s="150"/>
      <c r="E56" s="4"/>
      <c r="F56" s="1"/>
      <c r="G56" s="4"/>
      <c r="H56" s="4"/>
      <c r="I56" s="1"/>
      <c r="J56" s="1"/>
    </row>
    <row r="57" spans="1:10">
      <c r="A57" s="110" t="s">
        <v>6</v>
      </c>
      <c r="B57" s="118">
        <v>0.33595189658795699</v>
      </c>
      <c r="C57" s="150"/>
      <c r="E57" s="4"/>
      <c r="F57" s="1"/>
      <c r="G57" s="4"/>
      <c r="H57" s="4"/>
      <c r="I57" s="1"/>
      <c r="J57" s="1"/>
    </row>
    <row r="58" spans="1:10">
      <c r="A58" s="110" t="s">
        <v>5</v>
      </c>
      <c r="B58" s="118">
        <v>0.58728164542032602</v>
      </c>
      <c r="C58" s="150"/>
      <c r="E58" s="4"/>
      <c r="F58" s="1"/>
      <c r="G58" s="4"/>
      <c r="H58" s="4"/>
      <c r="I58" s="1"/>
      <c r="J58" s="1"/>
    </row>
    <row r="59" spans="1:10">
      <c r="A59" s="110"/>
      <c r="B59" s="117"/>
      <c r="C59" s="150"/>
      <c r="F59" s="1"/>
      <c r="G59" s="1"/>
      <c r="H59" s="1"/>
      <c r="I59" s="1"/>
      <c r="J59" s="1"/>
    </row>
    <row r="60" spans="1:10" ht="76.5">
      <c r="A60" s="109" t="s">
        <v>24</v>
      </c>
      <c r="B60" s="112">
        <v>2.36607371338956</v>
      </c>
      <c r="C60" s="150"/>
    </row>
    <row r="61" spans="1:10" ht="102">
      <c r="A61" s="109" t="s">
        <v>4</v>
      </c>
      <c r="B61" s="112">
        <v>34.199999142235896</v>
      </c>
      <c r="C61" s="150"/>
    </row>
    <row r="62" spans="1:10" ht="76.5">
      <c r="A62" s="109" t="s">
        <v>25</v>
      </c>
      <c r="B62" s="112">
        <v>63.433915707519596</v>
      </c>
      <c r="C62" s="150"/>
    </row>
  </sheetData>
  <mergeCells count="8">
    <mergeCell ref="C28:G29"/>
    <mergeCell ref="A22:H22"/>
    <mergeCell ref="A2:H2"/>
    <mergeCell ref="A8:H8"/>
    <mergeCell ref="A11:H11"/>
    <mergeCell ref="A19:C20"/>
    <mergeCell ref="E18:G21"/>
    <mergeCell ref="A9:H10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opLeftCell="A52" workbookViewId="0">
      <selection activeCell="C52" sqref="C52"/>
    </sheetView>
  </sheetViews>
  <sheetFormatPr baseColWidth="10" defaultRowHeight="15"/>
  <cols>
    <col min="1" max="8" width="11.28515625" style="7" customWidth="1"/>
    <col min="9" max="9" width="9.85546875" style="7" customWidth="1"/>
    <col min="10" max="16384" width="11.42578125" style="7"/>
  </cols>
  <sheetData>
    <row r="1" spans="1:9" ht="11.1" customHeight="1">
      <c r="A1" s="23"/>
      <c r="B1" s="23"/>
      <c r="C1" s="23"/>
      <c r="D1" s="23"/>
      <c r="E1" s="23"/>
      <c r="F1" s="23"/>
      <c r="G1" s="23"/>
      <c r="H1" s="23"/>
      <c r="I1" s="120"/>
    </row>
    <row r="2" spans="1:9" ht="37.5" customHeight="1">
      <c r="A2" s="141" t="s">
        <v>134</v>
      </c>
      <c r="B2" s="141"/>
      <c r="C2" s="141"/>
      <c r="D2" s="141"/>
      <c r="E2" s="141"/>
      <c r="F2" s="141"/>
      <c r="G2" s="141"/>
      <c r="H2" s="141"/>
      <c r="I2" s="120"/>
    </row>
    <row r="3" spans="1:9">
      <c r="A3" s="2"/>
      <c r="B3" s="2"/>
      <c r="C3" s="2"/>
      <c r="D3" s="2"/>
      <c r="E3" s="2"/>
      <c r="F3" s="2"/>
      <c r="G3" s="2"/>
      <c r="H3" s="2"/>
      <c r="I3" s="1"/>
    </row>
    <row r="4" spans="1:9">
      <c r="A4" s="2"/>
      <c r="B4" s="2"/>
      <c r="C4" s="2"/>
      <c r="D4" s="2"/>
      <c r="E4" s="2"/>
      <c r="F4" s="2"/>
      <c r="G4" s="2"/>
      <c r="H4" s="2"/>
      <c r="I4" s="1"/>
    </row>
    <row r="5" spans="1:9">
      <c r="A5" s="2"/>
      <c r="B5" s="2"/>
      <c r="C5" s="2"/>
      <c r="D5" s="2"/>
      <c r="E5" s="2"/>
      <c r="F5" s="2"/>
      <c r="G5" s="2"/>
      <c r="H5" s="2"/>
      <c r="I5" s="1"/>
    </row>
    <row r="6" spans="1:9">
      <c r="A6" s="2"/>
      <c r="B6" s="2"/>
      <c r="C6" s="2"/>
      <c r="D6" s="2"/>
      <c r="E6" s="2"/>
      <c r="F6" s="2"/>
      <c r="G6" s="2"/>
      <c r="H6" s="2"/>
      <c r="I6" s="1"/>
    </row>
    <row r="7" spans="1:9">
      <c r="A7" s="2"/>
      <c r="B7" s="2"/>
      <c r="C7" s="2"/>
      <c r="D7" s="2"/>
      <c r="E7" s="2"/>
      <c r="F7" s="2"/>
      <c r="G7" s="2"/>
      <c r="H7" s="2"/>
      <c r="I7" s="1"/>
    </row>
    <row r="8" spans="1:9">
      <c r="A8" s="2"/>
      <c r="B8" s="2"/>
      <c r="C8" s="2"/>
      <c r="D8" s="2"/>
      <c r="E8" s="2"/>
      <c r="F8" s="2"/>
      <c r="G8" s="2"/>
      <c r="H8" s="2"/>
      <c r="I8" s="1"/>
    </row>
    <row r="9" spans="1:9" ht="15" customHeight="1">
      <c r="A9" s="45"/>
      <c r="B9" s="45"/>
      <c r="C9" s="45"/>
      <c r="D9" s="45"/>
      <c r="E9" s="2"/>
      <c r="F9" s="2"/>
      <c r="G9" s="2"/>
      <c r="H9" s="2"/>
      <c r="I9" s="1"/>
    </row>
    <row r="10" spans="1:9">
      <c r="A10" s="145" t="s">
        <v>104</v>
      </c>
      <c r="B10" s="145"/>
      <c r="C10" s="145"/>
      <c r="D10" s="145"/>
      <c r="E10" s="2"/>
      <c r="F10" s="2"/>
      <c r="G10" s="2"/>
      <c r="H10" s="2"/>
      <c r="I10" s="1"/>
    </row>
    <row r="11" spans="1:9" ht="48.75" customHeight="1">
      <c r="A11" s="145"/>
      <c r="B11" s="145"/>
      <c r="C11" s="145"/>
      <c r="D11" s="145"/>
      <c r="E11" s="2"/>
      <c r="F11" s="2"/>
      <c r="G11" s="2"/>
      <c r="H11" s="2"/>
      <c r="I11" s="1"/>
    </row>
    <row r="12" spans="1:9">
      <c r="A12" s="145"/>
      <c r="B12" s="145"/>
      <c r="C12" s="145"/>
      <c r="D12" s="145"/>
      <c r="E12" s="2"/>
      <c r="F12" s="2"/>
      <c r="G12" s="2"/>
      <c r="H12" s="2"/>
      <c r="I12" s="1"/>
    </row>
    <row r="13" spans="1:9">
      <c r="A13" s="2"/>
      <c r="B13" s="2"/>
      <c r="C13" s="2"/>
      <c r="D13" s="2"/>
      <c r="E13" s="2"/>
      <c r="F13" s="2"/>
      <c r="G13" s="2"/>
      <c r="H13" s="2"/>
      <c r="I13" s="1"/>
    </row>
    <row r="14" spans="1:9">
      <c r="A14" s="140" t="s">
        <v>27</v>
      </c>
      <c r="B14" s="140"/>
      <c r="C14" s="140"/>
      <c r="D14" s="140"/>
      <c r="E14" s="140"/>
      <c r="F14" s="140"/>
      <c r="G14" s="140"/>
      <c r="H14" s="140"/>
      <c r="I14" s="1"/>
    </row>
    <row r="15" spans="1:9">
      <c r="A15" s="146" t="s">
        <v>71</v>
      </c>
      <c r="B15" s="146"/>
      <c r="C15" s="146"/>
      <c r="D15" s="146"/>
      <c r="E15" s="146"/>
      <c r="F15" s="146"/>
      <c r="G15" s="146"/>
      <c r="H15" s="146"/>
      <c r="I15" s="1"/>
    </row>
    <row r="16" spans="1:9" ht="21">
      <c r="A16" s="6"/>
      <c r="B16" s="6"/>
      <c r="C16" s="6"/>
      <c r="D16" s="6"/>
      <c r="E16" s="6"/>
      <c r="F16" s="6"/>
      <c r="G16" s="6"/>
      <c r="H16" s="6"/>
      <c r="I16" s="1"/>
    </row>
    <row r="17" spans="1:9">
      <c r="A17" s="2"/>
      <c r="B17" s="2"/>
      <c r="C17" s="2"/>
      <c r="D17" s="2"/>
      <c r="E17" s="2"/>
      <c r="F17" s="2"/>
      <c r="G17" s="2"/>
      <c r="H17" s="2"/>
      <c r="I17" s="1"/>
    </row>
    <row r="18" spans="1:9">
      <c r="A18" s="2"/>
      <c r="B18" s="2"/>
      <c r="C18" s="2"/>
      <c r="D18" s="2"/>
      <c r="E18" s="2"/>
      <c r="F18" s="2"/>
      <c r="G18" s="2"/>
      <c r="H18" s="2"/>
      <c r="I18" s="1"/>
    </row>
    <row r="19" spans="1:9">
      <c r="A19" s="2"/>
      <c r="B19" s="2"/>
      <c r="C19" s="2"/>
      <c r="D19" s="2"/>
      <c r="E19" s="2"/>
      <c r="F19" s="2"/>
      <c r="G19" s="2"/>
      <c r="H19" s="2"/>
      <c r="I19" s="1"/>
    </row>
    <row r="20" spans="1:9">
      <c r="A20" s="2"/>
      <c r="B20" s="2"/>
      <c r="C20" s="2"/>
      <c r="D20" s="2"/>
      <c r="E20" s="2"/>
      <c r="F20" s="2"/>
      <c r="G20" s="2"/>
      <c r="H20" s="2"/>
      <c r="I20" s="1"/>
    </row>
    <row r="21" spans="1:9" ht="15" customHeight="1">
      <c r="A21" s="2"/>
      <c r="B21" s="2"/>
      <c r="C21" s="145" t="s">
        <v>105</v>
      </c>
      <c r="D21" s="145"/>
      <c r="E21" s="145"/>
      <c r="F21" s="145"/>
      <c r="G21" s="145"/>
      <c r="H21" s="145"/>
      <c r="I21" s="1"/>
    </row>
    <row r="22" spans="1:9" ht="24.75" customHeight="1">
      <c r="A22" s="43"/>
      <c r="B22" s="43"/>
      <c r="C22" s="145"/>
      <c r="D22" s="145"/>
      <c r="E22" s="145"/>
      <c r="F22" s="145"/>
      <c r="G22" s="145"/>
      <c r="H22" s="145"/>
      <c r="I22" s="1"/>
    </row>
    <row r="23" spans="1:9" ht="16.5">
      <c r="A23" s="3"/>
      <c r="B23" s="2"/>
      <c r="C23" s="145"/>
      <c r="D23" s="145"/>
      <c r="E23" s="145"/>
      <c r="F23" s="145"/>
      <c r="G23" s="145"/>
      <c r="H23" s="145"/>
      <c r="I23" s="1"/>
    </row>
    <row r="24" spans="1:9" ht="30" customHeight="1">
      <c r="A24" s="140" t="s">
        <v>1</v>
      </c>
      <c r="B24" s="140"/>
      <c r="C24" s="140"/>
      <c r="D24" s="140"/>
      <c r="E24" s="140"/>
      <c r="F24" s="140"/>
      <c r="G24" s="140"/>
      <c r="H24" s="140"/>
      <c r="I24" s="1"/>
    </row>
    <row r="25" spans="1:9">
      <c r="A25" s="146" t="s">
        <v>71</v>
      </c>
      <c r="B25" s="146"/>
      <c r="C25" s="146"/>
      <c r="D25" s="146"/>
      <c r="E25" s="146"/>
      <c r="F25" s="146"/>
      <c r="G25" s="146"/>
      <c r="H25" s="146"/>
      <c r="I25" s="1"/>
    </row>
    <row r="26" spans="1:9" ht="21">
      <c r="A26" s="6"/>
      <c r="B26" s="6"/>
      <c r="C26" s="6"/>
      <c r="D26" s="6"/>
      <c r="E26" s="6"/>
      <c r="F26" s="6"/>
      <c r="G26" s="6"/>
      <c r="H26" s="6"/>
      <c r="I26" s="1"/>
    </row>
    <row r="27" spans="1:9">
      <c r="A27" s="2"/>
      <c r="B27" s="2"/>
      <c r="C27" s="2"/>
      <c r="D27" s="2"/>
      <c r="E27" s="2"/>
      <c r="F27" s="2"/>
      <c r="G27" s="2"/>
      <c r="H27" s="2"/>
      <c r="I27" s="1"/>
    </row>
    <row r="28" spans="1:9">
      <c r="A28" s="2"/>
      <c r="B28" s="2"/>
      <c r="C28" s="2"/>
      <c r="D28" s="2"/>
      <c r="E28" s="2"/>
      <c r="F28" s="2"/>
      <c r="G28" s="2"/>
      <c r="H28" s="2"/>
      <c r="I28" s="1"/>
    </row>
    <row r="29" spans="1:9">
      <c r="A29" s="2"/>
      <c r="B29" s="2"/>
      <c r="C29" s="2"/>
      <c r="D29" s="2"/>
      <c r="E29" s="2"/>
      <c r="F29" s="2"/>
      <c r="G29" s="2"/>
      <c r="H29" s="2"/>
      <c r="I29" s="1"/>
    </row>
    <row r="30" spans="1:9">
      <c r="A30" s="2"/>
      <c r="B30" s="2"/>
      <c r="C30" s="2"/>
      <c r="D30" s="2"/>
      <c r="E30" s="2"/>
      <c r="F30" s="2"/>
      <c r="G30" s="2"/>
      <c r="H30" s="2"/>
      <c r="I30" s="1"/>
    </row>
    <row r="31" spans="1:9">
      <c r="A31" s="2"/>
      <c r="B31" s="2"/>
      <c r="C31" s="2"/>
      <c r="D31" s="2"/>
      <c r="E31" s="2"/>
      <c r="F31" s="2"/>
      <c r="G31" s="2"/>
      <c r="H31" s="2"/>
      <c r="I31" s="1"/>
    </row>
    <row r="32" spans="1:9">
      <c r="A32" s="2"/>
      <c r="B32" s="2"/>
      <c r="C32" s="145" t="s">
        <v>136</v>
      </c>
      <c r="D32" s="145"/>
      <c r="E32" s="145"/>
      <c r="F32" s="145"/>
      <c r="G32" s="145"/>
      <c r="H32" s="145"/>
      <c r="I32" s="1"/>
    </row>
    <row r="33" spans="1:12" ht="26.25" customHeight="1">
      <c r="A33" s="44"/>
      <c r="B33" s="44"/>
      <c r="C33" s="145"/>
      <c r="D33" s="145"/>
      <c r="E33" s="145"/>
      <c r="F33" s="145"/>
      <c r="G33" s="145"/>
      <c r="H33" s="145"/>
      <c r="I33" s="1"/>
    </row>
    <row r="34" spans="1:12" ht="39" customHeight="1">
      <c r="A34" s="145" t="s">
        <v>92</v>
      </c>
      <c r="B34" s="145"/>
      <c r="C34" s="145"/>
      <c r="D34" s="145"/>
      <c r="E34" s="145"/>
      <c r="F34" s="145"/>
      <c r="G34" s="145"/>
      <c r="H34" s="145"/>
      <c r="I34" s="1"/>
    </row>
    <row r="35" spans="1:12" ht="12" customHeight="1">
      <c r="A35" s="40" t="s">
        <v>70</v>
      </c>
      <c r="B35" s="14"/>
      <c r="C35" s="14"/>
      <c r="D35" s="14"/>
      <c r="E35" s="14"/>
      <c r="F35" s="14"/>
      <c r="G35" s="14"/>
      <c r="H35" s="2"/>
      <c r="I35" s="1"/>
    </row>
    <row r="36" spans="1:12" ht="12" customHeight="1">
      <c r="A36" s="41" t="s">
        <v>135</v>
      </c>
      <c r="B36" s="14"/>
      <c r="C36" s="14"/>
      <c r="D36" s="14"/>
      <c r="E36" s="14"/>
      <c r="F36" s="14"/>
      <c r="G36" s="14"/>
      <c r="H36" s="2"/>
      <c r="I36" s="1"/>
    </row>
    <row r="37" spans="1:12">
      <c r="A37" s="119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>
      <c r="A38" s="119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 ht="15" customHeight="1">
      <c r="A39" s="121" t="s">
        <v>8</v>
      </c>
      <c r="B39" s="103"/>
      <c r="C39" s="25"/>
      <c r="D39" s="25"/>
      <c r="E39" s="25"/>
      <c r="F39" s="25"/>
      <c r="G39" s="25"/>
    </row>
    <row r="40" spans="1:12" ht="15" customHeight="1">
      <c r="A40" s="121" t="s">
        <v>28</v>
      </c>
      <c r="B40" s="121"/>
      <c r="C40" s="25"/>
      <c r="D40" s="25"/>
      <c r="E40" s="25"/>
      <c r="F40" s="25"/>
      <c r="G40" s="25"/>
    </row>
    <row r="41" spans="1:12">
      <c r="A41" s="104" t="s">
        <v>2</v>
      </c>
      <c r="B41" s="104"/>
    </row>
    <row r="42" spans="1:12" ht="15" customHeight="1">
      <c r="A42" s="103" t="s">
        <v>29</v>
      </c>
      <c r="B42" s="108">
        <v>0.23558726105908101</v>
      </c>
      <c r="F42" s="11"/>
      <c r="G42" s="11"/>
    </row>
    <row r="43" spans="1:12" ht="15" customHeight="1">
      <c r="A43" s="103" t="s">
        <v>3</v>
      </c>
      <c r="B43" s="108">
        <v>0.27725232418337298</v>
      </c>
      <c r="D43" s="11"/>
      <c r="E43" s="11"/>
      <c r="F43" s="11"/>
      <c r="G43" s="11"/>
    </row>
    <row r="44" spans="1:12" ht="15" customHeight="1">
      <c r="A44" s="103" t="s">
        <v>79</v>
      </c>
      <c r="B44" s="108">
        <v>0.485739814408436</v>
      </c>
      <c r="D44" s="11"/>
      <c r="E44" s="11"/>
      <c r="F44" s="11"/>
      <c r="G44" s="11"/>
    </row>
    <row r="45" spans="1:12" ht="15" customHeight="1">
      <c r="A45" s="103" t="s">
        <v>30</v>
      </c>
      <c r="B45" s="108">
        <v>1.4204711126487299E-3</v>
      </c>
      <c r="D45" s="11"/>
      <c r="E45" s="11"/>
      <c r="F45" s="11"/>
      <c r="G45" s="11"/>
    </row>
    <row r="46" spans="1:12" ht="15" customHeight="1">
      <c r="A46" s="104" t="s">
        <v>0</v>
      </c>
      <c r="B46" s="107">
        <f>1-B42-B43-B44-B45</f>
        <v>1.2923646128281709E-7</v>
      </c>
      <c r="D46" s="11"/>
      <c r="E46" s="11"/>
      <c r="F46" s="11"/>
      <c r="G46" s="11"/>
    </row>
    <row r="47" spans="1:12" ht="15" customHeight="1">
      <c r="A47" s="104"/>
      <c r="B47" s="107"/>
      <c r="D47" s="11"/>
      <c r="E47" s="11"/>
      <c r="F47" s="11"/>
      <c r="G47" s="11"/>
    </row>
    <row r="48" spans="1:12">
      <c r="A48" s="104"/>
      <c r="B48" s="104"/>
      <c r="F48" s="24"/>
      <c r="G48" s="24"/>
      <c r="H48" s="24"/>
      <c r="I48" s="24"/>
      <c r="J48" s="24"/>
      <c r="K48" s="24"/>
      <c r="L48" s="24"/>
    </row>
    <row r="49" spans="1:12">
      <c r="A49" s="122" t="s">
        <v>91</v>
      </c>
      <c r="B49" s="104"/>
      <c r="C49" s="1"/>
      <c r="D49" s="1"/>
      <c r="E49" s="1"/>
    </row>
    <row r="50" spans="1:12">
      <c r="A50" s="104"/>
      <c r="B50" s="122"/>
      <c r="C50" s="26"/>
      <c r="D50" s="26"/>
      <c r="E50" s="1"/>
    </row>
    <row r="51" spans="1:12">
      <c r="A51" s="104" t="s">
        <v>32</v>
      </c>
      <c r="B51" s="108">
        <v>0.17756666614247699</v>
      </c>
      <c r="C51" s="27"/>
      <c r="D51" s="27"/>
      <c r="E51" s="1"/>
    </row>
    <row r="52" spans="1:12">
      <c r="A52" s="104" t="s">
        <v>76</v>
      </c>
      <c r="B52" s="108">
        <v>2.8090265377923699E-2</v>
      </c>
      <c r="C52" s="27"/>
      <c r="D52" s="27"/>
      <c r="E52" s="1"/>
    </row>
    <row r="53" spans="1:12">
      <c r="A53" s="104" t="s">
        <v>77</v>
      </c>
      <c r="B53" s="108">
        <v>1.3894955346229299E-2</v>
      </c>
      <c r="C53" s="27"/>
      <c r="D53" s="27"/>
      <c r="E53" s="1"/>
    </row>
    <row r="54" spans="1:12">
      <c r="A54" s="104" t="s">
        <v>31</v>
      </c>
      <c r="B54" s="108">
        <v>0.71571781275866997</v>
      </c>
      <c r="C54" s="27"/>
      <c r="D54" s="27"/>
      <c r="E54" s="1"/>
    </row>
    <row r="55" spans="1:12">
      <c r="A55" s="104" t="s">
        <v>26</v>
      </c>
      <c r="B55" s="105">
        <f>1-B51-B52-B53-B54</f>
        <v>6.4730300374700067E-2</v>
      </c>
      <c r="C55" s="1"/>
      <c r="D55" s="1"/>
      <c r="E55" s="1"/>
    </row>
    <row r="56" spans="1:12">
      <c r="A56" s="104"/>
      <c r="B56" s="104"/>
      <c r="C56" s="1"/>
      <c r="D56" s="1"/>
      <c r="E56" s="1"/>
    </row>
    <row r="57" spans="1:12">
      <c r="A57" s="122" t="s">
        <v>90</v>
      </c>
      <c r="B57" s="104"/>
      <c r="C57" s="28"/>
      <c r="D57" s="28"/>
      <c r="E57" s="1"/>
    </row>
    <row r="58" spans="1:12">
      <c r="A58" s="104"/>
      <c r="B58" s="122"/>
      <c r="C58" s="26"/>
      <c r="D58" s="26"/>
      <c r="E58" s="1"/>
    </row>
    <row r="59" spans="1:12">
      <c r="A59" s="104" t="s">
        <v>1</v>
      </c>
      <c r="B59" s="108">
        <v>0.27681243414873302</v>
      </c>
      <c r="C59" s="29"/>
      <c r="D59" s="29"/>
      <c r="E59" s="4"/>
      <c r="F59" s="1"/>
      <c r="G59" s="1"/>
    </row>
    <row r="60" spans="1:12">
      <c r="A60" s="104" t="s">
        <v>75</v>
      </c>
      <c r="B60" s="108">
        <v>0.71571781275866997</v>
      </c>
      <c r="C60" s="29"/>
      <c r="D60" s="29"/>
      <c r="E60" s="4"/>
    </row>
    <row r="61" spans="1:12">
      <c r="A61" s="104" t="s">
        <v>26</v>
      </c>
      <c r="B61" s="105">
        <f>1-B59-B60</f>
        <v>7.469753092597009E-3</v>
      </c>
      <c r="C61" s="29"/>
      <c r="D61" s="29"/>
      <c r="E61" s="4"/>
    </row>
    <row r="62" spans="1:12">
      <c r="A62" s="104"/>
      <c r="B62" s="105"/>
      <c r="C62" s="29"/>
      <c r="D62" s="29"/>
      <c r="E62" s="4"/>
    </row>
    <row r="63" spans="1:12">
      <c r="A63" s="122" t="s">
        <v>89</v>
      </c>
      <c r="B63" s="104"/>
      <c r="C63" s="1"/>
      <c r="D63" s="1"/>
      <c r="E63" s="1"/>
      <c r="F63" s="24"/>
      <c r="G63" s="24"/>
      <c r="H63" s="24"/>
      <c r="I63" s="24"/>
      <c r="J63" s="24"/>
      <c r="K63" s="24"/>
      <c r="L63" s="24"/>
    </row>
    <row r="64" spans="1:12" ht="26.25">
      <c r="A64" s="123" t="s">
        <v>0</v>
      </c>
      <c r="B64" s="108">
        <v>0.21810042416435901</v>
      </c>
      <c r="C64" s="46"/>
      <c r="D64" s="1"/>
      <c r="E64" s="1"/>
    </row>
    <row r="65" spans="1:3">
      <c r="A65" s="106" t="s">
        <v>80</v>
      </c>
      <c r="B65" s="108">
        <v>0.23720826369956499</v>
      </c>
      <c r="C65" s="46"/>
    </row>
    <row r="66" spans="1:3">
      <c r="A66" s="124" t="s">
        <v>81</v>
      </c>
      <c r="B66" s="108">
        <v>6.0118171304073098E-2</v>
      </c>
      <c r="C66" s="46"/>
    </row>
    <row r="67" spans="1:3">
      <c r="A67" s="124" t="s">
        <v>82</v>
      </c>
      <c r="B67" s="108">
        <v>8.13995565359482E-2</v>
      </c>
      <c r="C67" s="46"/>
    </row>
    <row r="68" spans="1:3">
      <c r="A68" s="124" t="s">
        <v>83</v>
      </c>
      <c r="B68" s="108">
        <v>6.7846969161950196E-2</v>
      </c>
      <c r="C68" s="46"/>
    </row>
    <row r="69" spans="1:3">
      <c r="A69" s="124" t="s">
        <v>84</v>
      </c>
      <c r="B69" s="108">
        <v>6.0254355654738502E-2</v>
      </c>
      <c r="C69" s="46"/>
    </row>
    <row r="70" spans="1:3">
      <c r="A70" s="124" t="s">
        <v>85</v>
      </c>
      <c r="B70" s="108">
        <v>3.4151478284986402E-2</v>
      </c>
      <c r="C70" s="46"/>
    </row>
    <row r="71" spans="1:3">
      <c r="A71" s="125" t="s">
        <v>86</v>
      </c>
      <c r="B71" s="108">
        <v>0.101039924631126</v>
      </c>
      <c r="C71" s="46"/>
    </row>
    <row r="72" spans="1:3">
      <c r="A72" s="104" t="s">
        <v>87</v>
      </c>
      <c r="B72" s="108">
        <v>0.13988082797111601</v>
      </c>
      <c r="C72" s="46"/>
    </row>
    <row r="73" spans="1:3">
      <c r="A73" s="104" t="s">
        <v>88</v>
      </c>
      <c r="B73" s="105">
        <v>0.99999999999999989</v>
      </c>
      <c r="C73" s="46"/>
    </row>
  </sheetData>
  <mergeCells count="9">
    <mergeCell ref="A34:H34"/>
    <mergeCell ref="C32:H33"/>
    <mergeCell ref="A10:D12"/>
    <mergeCell ref="A2:H2"/>
    <mergeCell ref="A14:H14"/>
    <mergeCell ref="A24:H24"/>
    <mergeCell ref="A15:H15"/>
    <mergeCell ref="A25:H25"/>
    <mergeCell ref="C21:H23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workbookViewId="0">
      <selection activeCell="N49" sqref="N49"/>
    </sheetView>
  </sheetViews>
  <sheetFormatPr baseColWidth="10" defaultRowHeight="15"/>
  <cols>
    <col min="1" max="1" width="11.42578125" style="7"/>
    <col min="2" max="2" width="55.7109375" style="7" customWidth="1"/>
    <col min="3" max="3" width="11.42578125" style="10" customWidth="1"/>
    <col min="4" max="4" width="11.42578125" style="7"/>
    <col min="5" max="5" width="11.5703125" style="7" customWidth="1"/>
    <col min="6" max="6" width="11.42578125" style="7"/>
    <col min="7" max="8" width="11.42578125" style="1"/>
    <col min="9" max="9" width="11.42578125" style="1" customWidth="1"/>
    <col min="10" max="16384" width="11.42578125" style="7"/>
  </cols>
  <sheetData>
    <row r="1" spans="1:9" ht="11.1" customHeight="1">
      <c r="A1" s="2"/>
      <c r="B1" s="2"/>
      <c r="C1" s="9"/>
      <c r="D1" s="2"/>
      <c r="E1" s="2"/>
      <c r="F1" s="2"/>
    </row>
    <row r="2" spans="1:9" s="11" customFormat="1" ht="41.25" customHeight="1">
      <c r="A2" s="82"/>
      <c r="B2" s="147" t="s">
        <v>123</v>
      </c>
      <c r="C2" s="147"/>
      <c r="D2" s="147"/>
      <c r="E2" s="147"/>
      <c r="F2" s="147"/>
      <c r="G2" s="75"/>
      <c r="H2" s="75"/>
      <c r="I2" s="75"/>
    </row>
    <row r="3" spans="1:9">
      <c r="A3" s="2"/>
      <c r="B3" s="2"/>
      <c r="C3" s="8"/>
      <c r="D3" s="2"/>
      <c r="E3" s="2"/>
      <c r="F3" s="2"/>
    </row>
    <row r="4" spans="1:9">
      <c r="A4" s="2"/>
      <c r="B4" s="2"/>
      <c r="C4" s="9"/>
      <c r="D4" s="2"/>
      <c r="E4" s="2"/>
      <c r="F4" s="2"/>
    </row>
    <row r="5" spans="1:9">
      <c r="A5" s="2"/>
      <c r="B5" s="2"/>
      <c r="C5" s="9"/>
      <c r="D5" s="2"/>
      <c r="E5" s="2"/>
      <c r="F5" s="2"/>
    </row>
    <row r="6" spans="1:9">
      <c r="A6" s="2"/>
      <c r="B6" s="2"/>
      <c r="C6" s="9"/>
      <c r="D6" s="2"/>
      <c r="E6" s="2"/>
      <c r="F6" s="2"/>
    </row>
    <row r="7" spans="1:9">
      <c r="A7" s="2"/>
      <c r="B7" s="2"/>
      <c r="C7" s="9"/>
      <c r="D7" s="2"/>
      <c r="E7" s="2"/>
      <c r="F7" s="2"/>
    </row>
    <row r="8" spans="1:9">
      <c r="A8" s="2"/>
      <c r="B8" s="2"/>
      <c r="C8" s="9"/>
      <c r="D8" s="2"/>
      <c r="E8" s="2"/>
      <c r="F8" s="2"/>
    </row>
    <row r="9" spans="1:9">
      <c r="A9" s="2"/>
      <c r="B9" s="2"/>
      <c r="C9" s="9"/>
      <c r="D9" s="2"/>
      <c r="E9" s="2"/>
      <c r="F9" s="2"/>
    </row>
    <row r="10" spans="1:9">
      <c r="A10" s="2"/>
      <c r="B10" s="2"/>
      <c r="C10" s="9"/>
      <c r="D10" s="2"/>
      <c r="E10" s="2"/>
      <c r="F10" s="2"/>
    </row>
    <row r="11" spans="1:9">
      <c r="A11" s="2"/>
      <c r="B11" s="2"/>
      <c r="C11" s="9"/>
      <c r="D11" s="2"/>
      <c r="E11" s="2"/>
      <c r="F11" s="2"/>
    </row>
    <row r="12" spans="1:9">
      <c r="A12" s="2"/>
      <c r="B12" s="2"/>
      <c r="C12" s="9"/>
      <c r="D12" s="2"/>
      <c r="E12" s="2"/>
      <c r="F12" s="2"/>
    </row>
    <row r="13" spans="1:9">
      <c r="A13" s="2"/>
      <c r="B13" s="2"/>
      <c r="C13" s="9"/>
      <c r="D13" s="2"/>
      <c r="E13" s="2"/>
      <c r="F13" s="2"/>
    </row>
    <row r="14" spans="1:9">
      <c r="A14" s="2"/>
      <c r="B14" s="2"/>
      <c r="C14" s="9"/>
      <c r="D14" s="2"/>
      <c r="E14" s="2"/>
      <c r="F14" s="2"/>
    </row>
    <row r="15" spans="1:9">
      <c r="A15" s="2"/>
      <c r="B15" s="12"/>
      <c r="C15" s="13"/>
      <c r="D15" s="13"/>
      <c r="E15" s="13"/>
      <c r="F15" s="13"/>
      <c r="G15" s="76"/>
      <c r="H15" s="76"/>
    </row>
    <row r="16" spans="1:9">
      <c r="A16" s="2"/>
      <c r="B16" s="2"/>
      <c r="C16" s="8"/>
      <c r="D16" s="2"/>
      <c r="E16" s="2"/>
      <c r="F16" s="2"/>
    </row>
    <row r="17" spans="1:9">
      <c r="A17" s="2"/>
      <c r="B17" s="2"/>
      <c r="C17" s="9"/>
      <c r="D17" s="2"/>
      <c r="E17" s="2"/>
      <c r="F17" s="2"/>
    </row>
    <row r="18" spans="1:9">
      <c r="A18" s="2"/>
      <c r="B18" s="2"/>
      <c r="C18" s="9"/>
      <c r="D18" s="2"/>
      <c r="E18" s="2"/>
      <c r="F18" s="2"/>
    </row>
    <row r="19" spans="1:9">
      <c r="A19" s="2"/>
      <c r="B19" s="2"/>
      <c r="C19" s="9"/>
      <c r="D19" s="2"/>
      <c r="E19" s="2"/>
      <c r="F19" s="2"/>
    </row>
    <row r="20" spans="1:9">
      <c r="A20" s="2"/>
      <c r="B20" s="2"/>
      <c r="C20" s="9"/>
      <c r="D20" s="2"/>
      <c r="E20" s="2"/>
      <c r="F20" s="2"/>
    </row>
    <row r="21" spans="1:9">
      <c r="A21" s="2"/>
      <c r="B21" s="2"/>
      <c r="C21" s="9"/>
      <c r="D21" s="2"/>
      <c r="E21" s="2"/>
      <c r="F21" s="2"/>
    </row>
    <row r="22" spans="1:9">
      <c r="A22" s="2"/>
      <c r="B22" s="2"/>
      <c r="C22" s="9"/>
      <c r="D22" s="2"/>
      <c r="E22" s="2"/>
      <c r="F22" s="2"/>
    </row>
    <row r="23" spans="1:9">
      <c r="A23" s="2"/>
      <c r="B23" s="2"/>
      <c r="C23" s="9"/>
      <c r="D23" s="2"/>
      <c r="E23" s="2"/>
      <c r="F23" s="2"/>
    </row>
    <row r="24" spans="1:9" ht="15" customHeight="1">
      <c r="A24" s="2"/>
      <c r="C24" s="74"/>
      <c r="D24" s="74"/>
      <c r="E24" s="74"/>
      <c r="F24" s="74"/>
      <c r="G24" s="77"/>
      <c r="H24" s="77"/>
      <c r="I24" s="77"/>
    </row>
    <row r="25" spans="1:9" ht="91.5" customHeight="1">
      <c r="A25" s="2"/>
      <c r="B25" s="140" t="s">
        <v>128</v>
      </c>
      <c r="C25" s="140"/>
      <c r="D25" s="140"/>
      <c r="E25" s="140"/>
      <c r="F25" s="140"/>
      <c r="G25" s="77"/>
      <c r="H25" s="77"/>
      <c r="I25" s="77"/>
    </row>
    <row r="26" spans="1:9">
      <c r="A26" s="2"/>
      <c r="B26" s="2"/>
      <c r="C26" s="9"/>
      <c r="D26" s="2"/>
      <c r="E26" s="2"/>
      <c r="F26" s="2"/>
    </row>
    <row r="27" spans="1:9">
      <c r="A27" s="2"/>
      <c r="B27" s="2"/>
      <c r="C27" s="9"/>
      <c r="D27" s="2"/>
      <c r="E27" s="2"/>
      <c r="F27" s="2"/>
    </row>
    <row r="28" spans="1:9">
      <c r="A28" s="2"/>
      <c r="B28" s="2"/>
      <c r="C28" s="9"/>
      <c r="D28" s="2"/>
      <c r="E28" s="2"/>
      <c r="F28" s="2"/>
    </row>
    <row r="29" spans="1:9">
      <c r="A29" s="2"/>
      <c r="B29" s="2"/>
      <c r="C29" s="9"/>
      <c r="D29" s="2"/>
      <c r="E29" s="2"/>
      <c r="F29" s="2"/>
    </row>
    <row r="30" spans="1:9">
      <c r="A30" s="2"/>
      <c r="B30" s="2"/>
      <c r="C30" s="9"/>
      <c r="D30" s="2"/>
      <c r="E30" s="2"/>
      <c r="F30" s="2"/>
    </row>
    <row r="31" spans="1:9">
      <c r="A31" s="2"/>
      <c r="B31" s="2"/>
      <c r="C31" s="9"/>
      <c r="D31" s="2"/>
      <c r="E31" s="2"/>
      <c r="F31" s="2"/>
    </row>
    <row r="32" spans="1:9">
      <c r="A32" s="2"/>
      <c r="B32" s="2"/>
      <c r="C32" s="9"/>
      <c r="D32" s="2"/>
      <c r="E32" s="2"/>
      <c r="F32" s="2"/>
    </row>
    <row r="33" spans="1:9">
      <c r="A33" s="2"/>
      <c r="B33" s="2"/>
      <c r="C33" s="9"/>
      <c r="D33" s="2"/>
      <c r="E33" s="2"/>
      <c r="F33" s="2"/>
    </row>
    <row r="34" spans="1:9">
      <c r="A34" s="2"/>
      <c r="B34" s="2"/>
      <c r="C34" s="9"/>
      <c r="D34" s="2"/>
      <c r="E34" s="2"/>
      <c r="F34" s="2"/>
    </row>
    <row r="35" spans="1:9">
      <c r="A35" s="2"/>
      <c r="B35" s="2"/>
      <c r="C35" s="9"/>
      <c r="D35" s="2"/>
      <c r="E35" s="2" t="s">
        <v>7</v>
      </c>
      <c r="F35" s="2"/>
    </row>
    <row r="36" spans="1:9">
      <c r="A36" s="2"/>
      <c r="B36" s="2"/>
      <c r="C36" s="9"/>
      <c r="D36" s="2"/>
      <c r="E36" s="2"/>
      <c r="F36" s="2"/>
    </row>
    <row r="37" spans="1:9" ht="26.25" customHeight="1">
      <c r="A37" s="2"/>
      <c r="B37" s="145" t="s">
        <v>106</v>
      </c>
      <c r="C37" s="145"/>
      <c r="D37" s="72"/>
      <c r="E37" s="2"/>
      <c r="F37" s="2"/>
    </row>
    <row r="38" spans="1:9" ht="13.5" customHeight="1">
      <c r="A38" s="2"/>
      <c r="B38" s="83" t="s">
        <v>129</v>
      </c>
      <c r="C38" s="9"/>
      <c r="D38" s="2"/>
      <c r="E38" s="2"/>
      <c r="F38" s="2"/>
    </row>
    <row r="39" spans="1:9" ht="13.5" customHeight="1">
      <c r="A39" s="2"/>
      <c r="B39" s="42" t="s">
        <v>98</v>
      </c>
      <c r="C39" s="72"/>
      <c r="D39" s="72"/>
      <c r="E39" s="72"/>
      <c r="F39" s="2"/>
    </row>
    <row r="40" spans="1:9" ht="2.25" hidden="1" customHeight="1">
      <c r="A40" s="2"/>
      <c r="B40" s="72"/>
      <c r="C40" s="72"/>
      <c r="D40" s="72"/>
      <c r="E40" s="72"/>
      <c r="F40" s="2"/>
    </row>
    <row r="41" spans="1:9" ht="12" customHeight="1">
      <c r="A41" s="2"/>
      <c r="B41" s="145" t="s">
        <v>137</v>
      </c>
      <c r="C41" s="148"/>
      <c r="D41" s="72"/>
      <c r="E41" s="72"/>
      <c r="F41" s="65"/>
      <c r="G41" s="78"/>
      <c r="H41" s="78"/>
      <c r="I41" s="78"/>
    </row>
    <row r="42" spans="1:9">
      <c r="A42" s="2"/>
      <c r="B42" s="148"/>
      <c r="C42" s="148"/>
      <c r="D42" s="72"/>
      <c r="E42" s="72"/>
      <c r="F42" s="65"/>
      <c r="G42" s="78"/>
      <c r="H42" s="78"/>
      <c r="I42" s="78"/>
    </row>
    <row r="43" spans="1:9" ht="12" customHeight="1">
      <c r="A43" s="2"/>
      <c r="B43" s="148"/>
      <c r="C43" s="148"/>
      <c r="D43" s="72"/>
      <c r="E43" s="30"/>
      <c r="F43" s="30"/>
      <c r="G43" s="79"/>
      <c r="H43" s="79"/>
    </row>
    <row r="44" spans="1:9" ht="12" customHeight="1">
      <c r="A44" s="2"/>
      <c r="B44" s="40" t="s">
        <v>69</v>
      </c>
      <c r="C44" s="9"/>
      <c r="D44" s="2"/>
      <c r="E44" s="2"/>
      <c r="F44" s="2"/>
    </row>
    <row r="45" spans="1:9">
      <c r="B45" s="41" t="s">
        <v>108</v>
      </c>
      <c r="E45" s="2"/>
      <c r="F45" s="2"/>
    </row>
    <row r="46" spans="1:9" s="2" customFormat="1">
      <c r="C46" s="9"/>
      <c r="G46" s="1"/>
      <c r="H46" s="1"/>
    </row>
    <row r="47" spans="1:9" s="2" customFormat="1">
      <c r="C47" s="9"/>
      <c r="G47" s="1"/>
      <c r="H47" s="1"/>
    </row>
    <row r="49" spans="2:10">
      <c r="B49" s="100" t="s">
        <v>8</v>
      </c>
      <c r="C49" s="104"/>
      <c r="D49" s="99"/>
      <c r="E49" s="85"/>
      <c r="F49" s="1"/>
      <c r="G49" s="80"/>
      <c r="H49" s="80"/>
      <c r="I49" s="81"/>
      <c r="J49" s="1"/>
    </row>
    <row r="50" spans="2:10">
      <c r="B50" s="100"/>
      <c r="C50" s="127"/>
      <c r="D50" s="100" t="s">
        <v>56</v>
      </c>
      <c r="E50" s="87" t="s">
        <v>57</v>
      </c>
      <c r="F50" s="33"/>
      <c r="G50" s="80"/>
      <c r="H50" s="80"/>
      <c r="I50" s="81"/>
      <c r="J50" s="1"/>
    </row>
    <row r="51" spans="2:10">
      <c r="B51" s="129"/>
      <c r="C51" s="128"/>
      <c r="D51" s="129"/>
      <c r="E51" s="130"/>
      <c r="F51" s="34"/>
      <c r="G51" s="80"/>
      <c r="H51" s="80"/>
      <c r="I51" s="81"/>
      <c r="J51" s="1"/>
    </row>
    <row r="52" spans="2:10">
      <c r="B52" s="129" t="s">
        <v>113</v>
      </c>
      <c r="C52" s="126" t="s">
        <v>114</v>
      </c>
      <c r="D52" s="131">
        <v>4.2585290914995202E-2</v>
      </c>
      <c r="E52" s="131">
        <v>6.6174233665127702E-2</v>
      </c>
      <c r="F52" s="35"/>
      <c r="G52" s="80"/>
      <c r="H52" s="80"/>
      <c r="I52" s="81"/>
      <c r="J52" s="1"/>
    </row>
    <row r="53" spans="2:10" ht="25.5">
      <c r="B53" s="134"/>
      <c r="C53" s="126" t="s">
        <v>124</v>
      </c>
      <c r="D53" s="131">
        <v>3.65701078786973E-2</v>
      </c>
      <c r="E53" s="131">
        <v>4.1853720691823602E-2</v>
      </c>
      <c r="F53" s="35"/>
      <c r="G53" s="80"/>
      <c r="H53" s="80"/>
      <c r="I53" s="81"/>
      <c r="J53" s="1"/>
    </row>
    <row r="54" spans="2:10" ht="38.25">
      <c r="B54" s="134"/>
      <c r="C54" s="126" t="s">
        <v>125</v>
      </c>
      <c r="D54" s="131">
        <v>3.3020507490918602E-2</v>
      </c>
      <c r="E54" s="131">
        <v>3.85957959505107E-2</v>
      </c>
      <c r="F54" s="35"/>
      <c r="G54" s="80"/>
      <c r="H54" s="80"/>
      <c r="I54" s="81"/>
      <c r="J54" s="1"/>
    </row>
    <row r="55" spans="2:10">
      <c r="B55" s="134"/>
      <c r="C55" s="126" t="s">
        <v>115</v>
      </c>
      <c r="D55" s="131">
        <v>3.20929204264081E-2</v>
      </c>
      <c r="E55" s="131">
        <v>3.7860275303883598E-2</v>
      </c>
      <c r="F55" s="35"/>
      <c r="G55" s="80"/>
      <c r="H55" s="80"/>
      <c r="I55" s="81"/>
      <c r="J55" s="1"/>
    </row>
    <row r="56" spans="2:10" ht="25.5">
      <c r="B56" s="134"/>
      <c r="C56" s="126" t="s">
        <v>116</v>
      </c>
      <c r="D56" s="131">
        <v>5.2032260343072297E-2</v>
      </c>
      <c r="E56" s="131">
        <v>6.4177072004098501E-2</v>
      </c>
      <c r="F56" s="35"/>
      <c r="G56" s="80"/>
      <c r="H56" s="80"/>
      <c r="I56" s="81"/>
      <c r="J56" s="1"/>
    </row>
    <row r="57" spans="2:10">
      <c r="B57" s="134"/>
      <c r="C57" s="126" t="s">
        <v>126</v>
      </c>
      <c r="D57" s="131">
        <v>4.2942195689730699E-2</v>
      </c>
      <c r="E57" s="131">
        <v>5.0963100087596899E-2</v>
      </c>
      <c r="F57" s="35"/>
      <c r="G57" s="80"/>
      <c r="H57" s="80"/>
      <c r="I57" s="81"/>
      <c r="J57" s="1"/>
    </row>
    <row r="58" spans="2:10" ht="25.5">
      <c r="B58" s="134"/>
      <c r="C58" s="126" t="s">
        <v>127</v>
      </c>
      <c r="D58" s="131">
        <v>3.9607028167776899E-2</v>
      </c>
      <c r="E58" s="131">
        <v>4.5104634411890297E-2</v>
      </c>
      <c r="F58" s="35"/>
      <c r="G58" s="80"/>
      <c r="H58" s="80"/>
      <c r="I58" s="81"/>
      <c r="J58" s="1"/>
    </row>
    <row r="59" spans="2:10">
      <c r="B59" s="134"/>
      <c r="C59" s="126" t="s">
        <v>117</v>
      </c>
      <c r="D59" s="131">
        <v>2.3431678508875699E-2</v>
      </c>
      <c r="E59" s="131">
        <v>2.5991744345118799E-2</v>
      </c>
      <c r="F59" s="35"/>
      <c r="G59" s="80"/>
      <c r="H59" s="80"/>
      <c r="I59" s="81"/>
      <c r="J59" s="1"/>
    </row>
    <row r="60" spans="2:10" ht="25.5">
      <c r="B60" s="134"/>
      <c r="C60" s="126" t="s">
        <v>118</v>
      </c>
      <c r="D60" s="131">
        <v>3.7864395641211801E-2</v>
      </c>
      <c r="E60" s="131">
        <v>4.2929476571053803E-2</v>
      </c>
      <c r="F60" s="35"/>
      <c r="G60" s="80"/>
      <c r="H60" s="80"/>
      <c r="I60" s="81"/>
      <c r="J60" s="1"/>
    </row>
    <row r="61" spans="2:10">
      <c r="B61" s="134"/>
      <c r="C61" s="126" t="s">
        <v>119</v>
      </c>
      <c r="D61" s="131">
        <v>4.3455960197327698E-2</v>
      </c>
      <c r="E61" s="131">
        <v>4.9988121398879502E-2</v>
      </c>
      <c r="F61" s="35"/>
      <c r="G61" s="80"/>
      <c r="H61" s="80"/>
      <c r="I61" s="81"/>
      <c r="J61" s="1"/>
    </row>
    <row r="62" spans="2:10" ht="25.5">
      <c r="B62" s="134"/>
      <c r="C62" s="126" t="s">
        <v>120</v>
      </c>
      <c r="D62" s="131">
        <v>4.1476455581467099E-2</v>
      </c>
      <c r="E62" s="131">
        <v>4.9076814633224303E-2</v>
      </c>
      <c r="F62" s="35"/>
      <c r="G62" s="80"/>
      <c r="H62" s="80"/>
      <c r="I62" s="81"/>
      <c r="J62" s="1"/>
    </row>
    <row r="63" spans="2:10" ht="38.25">
      <c r="B63" s="134"/>
      <c r="C63" s="126" t="s">
        <v>130</v>
      </c>
      <c r="D63" s="131">
        <v>4.1080242462120303E-2</v>
      </c>
      <c r="E63" s="131">
        <v>5.02728327946367E-2</v>
      </c>
      <c r="F63" s="35"/>
      <c r="G63" s="80"/>
      <c r="H63" s="80"/>
      <c r="I63" s="81"/>
      <c r="J63" s="1"/>
    </row>
    <row r="64" spans="2:10">
      <c r="B64" s="134"/>
      <c r="C64" s="126" t="s">
        <v>121</v>
      </c>
      <c r="D64" s="132" t="s">
        <v>112</v>
      </c>
      <c r="E64" s="132" t="s">
        <v>112</v>
      </c>
      <c r="F64" s="35"/>
      <c r="G64" s="80"/>
      <c r="H64" s="80"/>
      <c r="I64" s="81"/>
      <c r="J64" s="1"/>
    </row>
    <row r="65" spans="2:12" ht="25.5">
      <c r="B65" s="129" t="s">
        <v>58</v>
      </c>
      <c r="C65" s="126" t="s">
        <v>9</v>
      </c>
      <c r="D65" s="131">
        <v>2.3696664729327001E-2</v>
      </c>
      <c r="E65" s="131">
        <v>2.5215521713949699E-2</v>
      </c>
      <c r="F65" s="35"/>
      <c r="G65" s="80"/>
      <c r="H65" s="80"/>
      <c r="I65" s="81"/>
      <c r="J65" s="24"/>
      <c r="K65" s="24"/>
      <c r="L65" s="24"/>
    </row>
    <row r="66" spans="2:12" ht="25.5">
      <c r="B66" s="134"/>
      <c r="C66" s="126" t="s">
        <v>33</v>
      </c>
      <c r="D66" s="131">
        <v>2.8593796681163599E-2</v>
      </c>
      <c r="E66" s="131">
        <v>3.1921860699855899E-2</v>
      </c>
      <c r="F66" s="35"/>
      <c r="G66" s="80"/>
      <c r="H66" s="80"/>
      <c r="I66" s="81"/>
      <c r="J66" s="24"/>
      <c r="K66" s="24"/>
      <c r="L66" s="24"/>
    </row>
    <row r="67" spans="2:12" ht="38.25">
      <c r="B67" s="134"/>
      <c r="C67" s="126" t="s">
        <v>109</v>
      </c>
      <c r="D67" s="131">
        <v>4.29622001376311E-2</v>
      </c>
      <c r="E67" s="131">
        <v>5.1498001037600799E-2</v>
      </c>
      <c r="F67" s="35"/>
      <c r="G67" s="80"/>
      <c r="H67" s="80"/>
      <c r="I67" s="81"/>
      <c r="J67" s="24"/>
      <c r="K67" s="24"/>
      <c r="L67" s="24"/>
    </row>
    <row r="68" spans="2:12" ht="25.5">
      <c r="B68" s="134"/>
      <c r="C68" s="126" t="s">
        <v>34</v>
      </c>
      <c r="D68" s="131">
        <v>5.5276261720724598E-2</v>
      </c>
      <c r="E68" s="131">
        <v>7.0522927477201902E-2</v>
      </c>
      <c r="F68" s="35"/>
      <c r="G68" s="80"/>
      <c r="H68" s="80"/>
      <c r="I68" s="81"/>
      <c r="J68" s="24"/>
      <c r="K68" s="24"/>
      <c r="L68" s="24"/>
    </row>
    <row r="69" spans="2:12" ht="25.5">
      <c r="B69" s="134"/>
      <c r="C69" s="126" t="s">
        <v>10</v>
      </c>
      <c r="D69" s="131">
        <v>4.34305064124203E-2</v>
      </c>
      <c r="E69" s="131">
        <v>7.02194009276325E-2</v>
      </c>
      <c r="F69" s="35"/>
      <c r="G69" s="80"/>
      <c r="H69" s="80"/>
      <c r="I69" s="81"/>
      <c r="J69" s="24"/>
      <c r="K69" s="24"/>
      <c r="L69" s="24"/>
    </row>
    <row r="70" spans="2:12" ht="51">
      <c r="B70" s="129" t="s">
        <v>35</v>
      </c>
      <c r="C70" s="126" t="s">
        <v>36</v>
      </c>
      <c r="D70" s="131">
        <v>2.6123357006307101E-2</v>
      </c>
      <c r="E70" s="131">
        <v>2.7554444841810501E-2</v>
      </c>
      <c r="F70" s="36"/>
      <c r="G70" s="80"/>
      <c r="H70" s="80"/>
      <c r="I70" s="81"/>
    </row>
    <row r="71" spans="2:12" ht="25.5">
      <c r="B71" s="134"/>
      <c r="C71" s="126" t="s">
        <v>11</v>
      </c>
      <c r="D71" s="131">
        <v>5.4409435001919602E-2</v>
      </c>
      <c r="E71" s="131">
        <v>6.0993583348158999E-2</v>
      </c>
      <c r="F71" s="36"/>
      <c r="G71" s="80"/>
      <c r="H71" s="80"/>
      <c r="I71" s="81"/>
    </row>
    <row r="72" spans="2:12" ht="38.25">
      <c r="B72" s="134"/>
      <c r="C72" s="126" t="s">
        <v>37</v>
      </c>
      <c r="D72" s="131">
        <v>4.8309182613440797E-2</v>
      </c>
      <c r="E72" s="131">
        <v>6.9641745931010399E-2</v>
      </c>
      <c r="F72" s="36"/>
      <c r="G72" s="80"/>
      <c r="H72" s="80"/>
      <c r="I72" s="81"/>
    </row>
    <row r="73" spans="2:12" ht="63.75">
      <c r="B73" s="134"/>
      <c r="C73" s="126" t="s">
        <v>38</v>
      </c>
      <c r="D73" s="131">
        <v>4.5888065813493799E-2</v>
      </c>
      <c r="E73" s="131">
        <v>7.1430069584472594E-2</v>
      </c>
      <c r="F73" s="36"/>
      <c r="G73" s="80"/>
      <c r="H73" s="80"/>
      <c r="I73" s="81"/>
    </row>
    <row r="74" spans="2:12" ht="63.75">
      <c r="B74" s="129" t="s">
        <v>39</v>
      </c>
      <c r="C74" s="126" t="s">
        <v>12</v>
      </c>
      <c r="D74" s="131">
        <v>2.2280050441190701E-2</v>
      </c>
      <c r="E74" s="131">
        <v>2.3623942562956701E-2</v>
      </c>
      <c r="F74" s="36"/>
      <c r="G74" s="80"/>
      <c r="H74" s="80"/>
      <c r="I74" s="81"/>
    </row>
    <row r="75" spans="2:12" ht="63.75">
      <c r="B75" s="134"/>
      <c r="C75" s="126" t="s">
        <v>13</v>
      </c>
      <c r="D75" s="131">
        <v>4.0470008842097199E-2</v>
      </c>
      <c r="E75" s="131">
        <v>4.3860519886759701E-2</v>
      </c>
      <c r="F75" s="36"/>
      <c r="G75" s="80"/>
      <c r="H75" s="80"/>
      <c r="I75" s="81"/>
    </row>
    <row r="76" spans="2:12" ht="25.5">
      <c r="B76" s="134"/>
      <c r="C76" s="126" t="s">
        <v>15</v>
      </c>
      <c r="D76" s="131">
        <v>4.6595521155089401E-2</v>
      </c>
      <c r="E76" s="131">
        <v>7.1369400907381406E-2</v>
      </c>
      <c r="F76" s="36"/>
      <c r="G76" s="80"/>
      <c r="H76" s="80"/>
      <c r="I76" s="81"/>
    </row>
    <row r="77" spans="2:12" ht="51">
      <c r="B77" s="134"/>
      <c r="C77" s="126" t="s">
        <v>14</v>
      </c>
      <c r="D77" s="131">
        <v>4.8084350914498399E-2</v>
      </c>
      <c r="E77" s="131">
        <v>7.1903293620497397E-2</v>
      </c>
      <c r="F77" s="36"/>
      <c r="G77" s="80"/>
      <c r="H77" s="80"/>
      <c r="I77" s="81"/>
    </row>
    <row r="78" spans="2:12" ht="51">
      <c r="B78" s="134"/>
      <c r="C78" s="126" t="s">
        <v>16</v>
      </c>
      <c r="D78" s="131">
        <v>4.9655079400459497E-2</v>
      </c>
      <c r="E78" s="131">
        <v>6.3770091568565404E-2</v>
      </c>
      <c r="F78" s="36"/>
      <c r="G78" s="80"/>
      <c r="H78" s="80"/>
      <c r="I78" s="81"/>
    </row>
    <row r="79" spans="2:12" ht="25.5">
      <c r="B79" s="129" t="s">
        <v>40</v>
      </c>
      <c r="C79" s="126" t="s">
        <v>21</v>
      </c>
      <c r="D79" s="131">
        <v>6.9150916998050801E-2</v>
      </c>
      <c r="E79" s="131">
        <v>0.104445506963025</v>
      </c>
      <c r="F79" s="34"/>
      <c r="G79" s="80"/>
      <c r="H79" s="80"/>
      <c r="I79" s="81"/>
    </row>
    <row r="80" spans="2:12">
      <c r="B80" s="134"/>
      <c r="C80" s="126" t="s">
        <v>20</v>
      </c>
      <c r="D80" s="131">
        <v>5.7228724883234203E-2</v>
      </c>
      <c r="E80" s="131">
        <v>6.8732083942748406E-2</v>
      </c>
      <c r="F80" s="34"/>
      <c r="G80" s="80"/>
      <c r="H80" s="80"/>
      <c r="I80" s="81"/>
    </row>
    <row r="81" spans="2:9">
      <c r="B81" s="134"/>
      <c r="C81" s="126" t="s">
        <v>19</v>
      </c>
      <c r="D81" s="131">
        <v>5.1425066638542197E-2</v>
      </c>
      <c r="E81" s="131">
        <v>5.8787576546062002E-2</v>
      </c>
      <c r="F81" s="34"/>
      <c r="G81" s="80"/>
      <c r="H81" s="80"/>
      <c r="I81" s="81"/>
    </row>
    <row r="82" spans="2:9">
      <c r="B82" s="134"/>
      <c r="C82" s="126" t="s">
        <v>18</v>
      </c>
      <c r="D82" s="131">
        <v>4.4220798740687198E-2</v>
      </c>
      <c r="E82" s="131">
        <v>5.0245596045228699E-2</v>
      </c>
      <c r="F82" s="34"/>
      <c r="G82" s="80"/>
      <c r="H82" s="80"/>
      <c r="I82" s="81"/>
    </row>
    <row r="83" spans="2:9" ht="25.5">
      <c r="B83" s="134"/>
      <c r="C83" s="126" t="s">
        <v>17</v>
      </c>
      <c r="D83" s="131">
        <v>1.9735923643161301E-2</v>
      </c>
      <c r="E83" s="131">
        <v>2.5135302899673799E-2</v>
      </c>
      <c r="F83" s="34"/>
      <c r="G83" s="80"/>
      <c r="H83" s="80"/>
      <c r="I83" s="81"/>
    </row>
    <row r="84" spans="2:9">
      <c r="B84" s="129" t="s">
        <v>41</v>
      </c>
      <c r="C84" s="85" t="s">
        <v>97</v>
      </c>
      <c r="D84" s="131">
        <v>5.3139120575699299E-2</v>
      </c>
      <c r="E84" s="131">
        <v>6.0363572039804601E-2</v>
      </c>
      <c r="F84" s="34"/>
      <c r="G84" s="80"/>
      <c r="H84" s="80"/>
      <c r="I84" s="81"/>
    </row>
    <row r="85" spans="2:9">
      <c r="B85" s="134"/>
      <c r="C85" s="85" t="s">
        <v>96</v>
      </c>
      <c r="D85" s="131">
        <v>4.5039325659090898E-2</v>
      </c>
      <c r="E85" s="131">
        <v>7.1463248732102705E-2</v>
      </c>
      <c r="F85" s="34"/>
      <c r="G85" s="80"/>
      <c r="H85" s="80"/>
      <c r="I85" s="81"/>
    </row>
    <row r="86" spans="2:9">
      <c r="B86" s="134"/>
      <c r="C86" s="85" t="s">
        <v>22</v>
      </c>
      <c r="D86" s="131">
        <v>1.8074149876947599E-2</v>
      </c>
      <c r="E86" s="131">
        <v>2.2971310982775699E-2</v>
      </c>
      <c r="F86" s="34"/>
      <c r="G86" s="80"/>
      <c r="H86" s="80"/>
      <c r="I86" s="81"/>
    </row>
    <row r="87" spans="2:9">
      <c r="B87" s="134"/>
      <c r="C87" s="85" t="s">
        <v>23</v>
      </c>
      <c r="D87" s="131">
        <v>4.2299999999999997E-2</v>
      </c>
      <c r="E87" s="131">
        <v>8.9077436059348494E-2</v>
      </c>
      <c r="F87" s="34"/>
      <c r="G87" s="80"/>
      <c r="H87" s="80"/>
      <c r="I87" s="81"/>
    </row>
    <row r="88" spans="2:9">
      <c r="B88" s="129" t="s">
        <v>42</v>
      </c>
      <c r="C88" s="110" t="s">
        <v>43</v>
      </c>
      <c r="D88" s="131">
        <v>4.2296534500333202E-2</v>
      </c>
      <c r="E88" s="131">
        <v>6.1566058209445003E-2</v>
      </c>
      <c r="F88" s="37"/>
      <c r="G88" s="80"/>
      <c r="H88" s="80"/>
      <c r="I88" s="81"/>
    </row>
    <row r="89" spans="2:9">
      <c r="B89" s="134"/>
      <c r="C89" s="110" t="s">
        <v>110</v>
      </c>
      <c r="D89" s="131">
        <v>3.9715810002416203E-2</v>
      </c>
      <c r="E89" s="131">
        <v>4.82790635348532E-2</v>
      </c>
      <c r="F89" s="37"/>
      <c r="G89" s="80"/>
      <c r="H89" s="80"/>
      <c r="I89" s="81"/>
    </row>
    <row r="90" spans="2:9">
      <c r="B90" s="134"/>
      <c r="C90" s="110" t="s">
        <v>111</v>
      </c>
      <c r="D90" s="131">
        <v>3.90187273896705E-2</v>
      </c>
      <c r="E90" s="131">
        <v>4.4492301386745599E-2</v>
      </c>
      <c r="F90" s="37"/>
      <c r="G90" s="80"/>
      <c r="H90" s="80"/>
      <c r="I90" s="81"/>
    </row>
    <row r="91" spans="2:9">
      <c r="B91" s="134"/>
      <c r="C91" s="110" t="s">
        <v>44</v>
      </c>
      <c r="D91" s="131">
        <v>4.0313306179811097E-2</v>
      </c>
      <c r="E91" s="131">
        <v>4.5875884052782402E-2</v>
      </c>
      <c r="F91" s="37"/>
      <c r="G91" s="80"/>
      <c r="H91" s="80"/>
      <c r="I91" s="81"/>
    </row>
    <row r="92" spans="2:9">
      <c r="B92" s="87" t="s">
        <v>72</v>
      </c>
      <c r="C92" s="104" t="s">
        <v>73</v>
      </c>
      <c r="D92" s="133">
        <v>5.8134091411189699E-2</v>
      </c>
      <c r="E92" s="133">
        <v>9.6467346247386801E-2</v>
      </c>
      <c r="G92" s="80"/>
      <c r="H92" s="80"/>
      <c r="I92" s="81"/>
    </row>
    <row r="93" spans="2:9">
      <c r="B93" s="86"/>
      <c r="C93" s="104" t="s">
        <v>74</v>
      </c>
      <c r="D93" s="133">
        <v>4.0979905315740299E-2</v>
      </c>
      <c r="E93" s="133">
        <v>4.9391311659389502E-2</v>
      </c>
      <c r="G93" s="80"/>
      <c r="H93" s="80"/>
      <c r="I93" s="81"/>
    </row>
    <row r="94" spans="2:9">
      <c r="G94" s="80"/>
      <c r="H94" s="80"/>
      <c r="I94" s="81"/>
    </row>
    <row r="95" spans="2:9">
      <c r="G95" s="80"/>
      <c r="H95" s="80"/>
      <c r="I95" s="81"/>
    </row>
    <row r="96" spans="2:9">
      <c r="G96" s="80"/>
      <c r="H96" s="80"/>
      <c r="I96" s="81"/>
    </row>
    <row r="97" spans="7:9">
      <c r="G97" s="80"/>
      <c r="H97" s="80"/>
      <c r="I97" s="81"/>
    </row>
    <row r="98" spans="7:9">
      <c r="G98" s="80"/>
      <c r="H98" s="80"/>
      <c r="I98" s="81"/>
    </row>
    <row r="99" spans="7:9">
      <c r="G99" s="80"/>
      <c r="H99" s="80"/>
      <c r="I99" s="81"/>
    </row>
  </sheetData>
  <mergeCells count="4">
    <mergeCell ref="B2:F2"/>
    <mergeCell ref="B25:F25"/>
    <mergeCell ref="B41:C43"/>
    <mergeCell ref="B37:C37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Repères</vt:lpstr>
      <vt:lpstr>Contexte</vt:lpstr>
      <vt:lpstr>Prejudice&amp;Recours</vt:lpstr>
      <vt:lpstr>Profil</vt:lpstr>
      <vt:lpstr>'Prejudice&amp;Recours'!Zone_d_impression</vt:lpstr>
      <vt:lpstr>Profil!Zone_d_impression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GRENON MUR Marc</dc:creator>
  <cp:lastModifiedBy>TUGORES François</cp:lastModifiedBy>
  <cp:lastPrinted>2016-10-15T21:41:28Z</cp:lastPrinted>
  <dcterms:created xsi:type="dcterms:W3CDTF">2016-01-06T15:49:01Z</dcterms:created>
  <dcterms:modified xsi:type="dcterms:W3CDTF">2019-12-13T13:22:32Z</dcterms:modified>
</cp:coreProperties>
</file>