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4.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erso\HG\_RapportCVS-MODULES VALIDES\"/>
    </mc:Choice>
  </mc:AlternateContent>
  <bookViews>
    <workbookView xWindow="0" yWindow="0" windowWidth="21570" windowHeight="8160" firstSheet="2" activeTab="11"/>
  </bookViews>
  <sheets>
    <sheet name="1.TableauREPERES" sheetId="1" r:id="rId1"/>
    <sheet name="2.CourbeRepères" sheetId="8" r:id="rId2"/>
    <sheet name="3.Arme" sheetId="14" r:id="rId3"/>
    <sheet name="4.TypesViolences" sheetId="46" r:id="rId4"/>
    <sheet name="5.Moment" sheetId="43" r:id="rId5"/>
    <sheet name="6.Lieu" sheetId="44" r:id="rId6"/>
    <sheet name="7.Auteurs" sheetId="45" r:id="rId7"/>
    <sheet name="8.Vol" sheetId="30" r:id="rId8"/>
    <sheet name="9.Vol2" sheetId="49" r:id="rId9"/>
    <sheet name="10.RecoursPolice" sheetId="22" r:id="rId10"/>
    <sheet name="11.Profil1" sheetId="25" r:id="rId11"/>
    <sheet name="11.Profil2" sheetId="50" r:id="rId12"/>
  </sheets>
  <externalReferences>
    <externalReference r:id="rId13"/>
  </externalReferences>
  <definedNames>
    <definedName name="_xlnm._FilterDatabase" localSheetId="11">'11.Profil2'!$B$47:$C$52</definedName>
    <definedName name="CambriolagesColine" localSheetId="9">#REF!</definedName>
    <definedName name="CambriolagesColine" localSheetId="11">#REF!</definedName>
    <definedName name="CambriolagesColine" localSheetId="8">#REF!</definedName>
    <definedName name="CambriolagesColine">#REF!</definedName>
    <definedName name="d" localSheetId="11">#REF!</definedName>
    <definedName name="d" localSheetId="8">#REF!</definedName>
    <definedName name="d">#REF!</definedName>
    <definedName name="djdkd" localSheetId="11">#REF!</definedName>
    <definedName name="djdkd" localSheetId="8">#REF!</definedName>
    <definedName name="djdkd">#REF!</definedName>
    <definedName name="DonneesAssurance" localSheetId="11">#REF!</definedName>
    <definedName name="DonneesAssurance">#REF!</definedName>
    <definedName name="DonneesAuteurs" localSheetId="11">#REF!</definedName>
    <definedName name="DonneesAuteurs">#REF!</definedName>
    <definedName name="DonnéesCambri" localSheetId="9">#REF!</definedName>
    <definedName name="DonnéesCambri" localSheetId="11">#REF!</definedName>
    <definedName name="DonnéesCambri" localSheetId="8">#REF!</definedName>
    <definedName name="DonnéesCambri">#REF!</definedName>
    <definedName name="DonneesDescFaitsVAV">#REF!</definedName>
    <definedName name="DonneesEffraction" localSheetId="11">#REF!</definedName>
    <definedName name="DonneesEffraction">#REF!</definedName>
    <definedName name="DonneesPlainte" localSheetId="11">#REF!</definedName>
    <definedName name="DonneesPlainte">#REF!</definedName>
    <definedName name="DonneesPlainteVAV">#REF!</definedName>
    <definedName name="DonneesReperes" localSheetId="11">#REF!</definedName>
    <definedName name="DonneesReperes" localSheetId="8">#REF!</definedName>
    <definedName name="DonneesReperes">#REF!</definedName>
    <definedName name="DonneesReperes2" localSheetId="11">#REF!</definedName>
    <definedName name="DonneesReperes2">#REF!</definedName>
    <definedName name="DonneesReperes241016" localSheetId="11">#REF!</definedName>
    <definedName name="DonneesReperes241016">#REF!</definedName>
    <definedName name="DonneesReperes3" localSheetId="11">#REF!</definedName>
    <definedName name="DonneesReperes3" localSheetId="8">#REF!</definedName>
    <definedName name="DonneesReperes3">#REF!</definedName>
    <definedName name="DonneesReperesTVAV">#REF!</definedName>
    <definedName name="DonneesReperesTVAV2" localSheetId="11">#REF!</definedName>
    <definedName name="DonneesReperesTVAV2">#REF!</definedName>
    <definedName name="DonneesReperesVAV" localSheetId="11">#REF!</definedName>
    <definedName name="DonneesReperesVAV">#REF!</definedName>
    <definedName name="DonneesReperesVAV2">#REF!</definedName>
    <definedName name="DonneesViolencesVAV">#REF!</definedName>
    <definedName name="DonneesVol" localSheetId="11">#REF!</definedName>
    <definedName name="DonneesVol">#REF!</definedName>
    <definedName name="DonneesVolVAV">#REF!</definedName>
    <definedName name="DonneesVolVAV2" localSheetId="11">#REF!</definedName>
    <definedName name="DonneesVolVAV2">#REF!</definedName>
    <definedName name="Effraction" localSheetId="9">#REF!</definedName>
    <definedName name="Effraction" localSheetId="11">#REF!</definedName>
    <definedName name="Effraction" localSheetId="8">#REF!</definedName>
    <definedName name="Effraction">#REF!</definedName>
    <definedName name="ONGLETVOL" localSheetId="9">#REF!</definedName>
    <definedName name="ONGLETVOL" localSheetId="11">#REF!</definedName>
    <definedName name="ONGLETVOL" localSheetId="8">#REF!</definedName>
    <definedName name="ONGLETVOL">#REF!</definedName>
    <definedName name="ReperesCambri" localSheetId="9">#REF!</definedName>
    <definedName name="ReperesCambri" localSheetId="11">#REF!</definedName>
    <definedName name="ReperesCambri" localSheetId="8">#REF!</definedName>
    <definedName name="ReperesCambri">#REF!</definedName>
    <definedName name="_xlnm.Print_Area" localSheetId="0">'1.TableauREPERES'!$A$1:$F$10</definedName>
    <definedName name="_xlnm.Print_Area" localSheetId="9">'10.RecoursPolice'!$A$1:$H$16</definedName>
    <definedName name="_xlnm.Print_Area" localSheetId="10">'11.Profil1'!$B$1:$H$18</definedName>
    <definedName name="_xlnm.Print_Area" localSheetId="11">'11.Profil2'!$B$1:$H$27</definedName>
    <definedName name="_xlnm.Print_Area" localSheetId="1">'2.CourbeRepères'!$A$1:$H$18</definedName>
    <definedName name="_xlnm.Print_Area" localSheetId="2">'3.Arme'!$A$1:$G$15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45" l="1"/>
  <c r="B27" i="49" l="1"/>
  <c r="B23" i="44" l="1"/>
  <c r="B23" i="43"/>
  <c r="D23" i="22" l="1"/>
  <c r="C23" i="22"/>
  <c r="B23" i="22"/>
</calcChain>
</file>

<file path=xl/sharedStrings.xml><?xml version="1.0" encoding="utf-8"?>
<sst xmlns="http://schemas.openxmlformats.org/spreadsheetml/2006/main" count="185" uniqueCount="146">
  <si>
    <t>Bijoux</t>
  </si>
  <si>
    <t>Ensemble</t>
  </si>
  <si>
    <t>Source : enquêtes Cadre de vie et sécurité 2008, 2010, 2012, 2014 et 2016, Insee-ONDRP-SSMSI.</t>
  </si>
  <si>
    <t>Source : enquêtes Cadre de vie et sécurité 2014 à 2016, Insee-ONDRP-SSMSI.</t>
  </si>
  <si>
    <t>NSP</t>
  </si>
  <si>
    <t>Données</t>
  </si>
  <si>
    <t>Oui</t>
  </si>
  <si>
    <t>Non</t>
  </si>
  <si>
    <t>30-39 ans</t>
  </si>
  <si>
    <t>40-49 ans</t>
  </si>
  <si>
    <t>50-59 ans</t>
  </si>
  <si>
    <t>Région parisienne</t>
  </si>
  <si>
    <t>Bassin parisien</t>
  </si>
  <si>
    <t>Nord</t>
  </si>
  <si>
    <t>Est</t>
  </si>
  <si>
    <t>Ouest</t>
  </si>
  <si>
    <t>Sud-Ouest</t>
  </si>
  <si>
    <t>Centre-Est</t>
  </si>
  <si>
    <t>Méditerranée</t>
  </si>
  <si>
    <t xml:space="preserve"> </t>
  </si>
  <si>
    <t>Zone</t>
  </si>
  <si>
    <t>TV</t>
  </si>
  <si>
    <t>Agglomération parisienne</t>
  </si>
  <si>
    <t>Communes rurales</t>
  </si>
  <si>
    <t>Taille de l'UU</t>
  </si>
  <si>
    <t>60 ans ou plus</t>
  </si>
  <si>
    <t>Cadres et professions intellectuelles supérieures</t>
  </si>
  <si>
    <t>Professions intermédiaires</t>
  </si>
  <si>
    <t>Employés</t>
  </si>
  <si>
    <t>Ouvriers</t>
  </si>
  <si>
    <t>Retraités</t>
  </si>
  <si>
    <t>1. Y compris agriculteurs exploitants.</t>
  </si>
  <si>
    <t>Déclaration à la police ou à la gendarmerie</t>
  </si>
  <si>
    <t>Hors ZUS</t>
  </si>
  <si>
    <t>20 000 - moins de 100 000 habitants</t>
  </si>
  <si>
    <t>100 000 habitants ou plus</t>
  </si>
  <si>
    <t>moins de 20 000 habitants</t>
  </si>
  <si>
    <t>En Zus</t>
  </si>
  <si>
    <t>Moins de 30 ans</t>
  </si>
  <si>
    <t>Etudiants et autres inactifs</t>
  </si>
  <si>
    <t>...les plus modestes</t>
  </si>
  <si>
    <t>...intermédiaires -</t>
  </si>
  <si>
    <t>...intermédiaires +</t>
  </si>
  <si>
    <t>...les plus aisés</t>
  </si>
  <si>
    <t>2. Il s'agit du revenu disponible du ménage (c’est-à-dire tous ses revenus, y compris les prestations sociales, nets des impôts directs) divisé par le nombre d'unités de consommation (uc). Le revenu par unité de consommation (aussi appelé "niveau de vie") est donc le même pour tous les individus d'un même ménage. Les unités de consommation sont calculées selon l'échelle d'équivalence dite de l'OCDE modifiée qui attribue 1 uc au premier adulte du ménage, 0,5 uc aux autres personnes de 14 ans ou plus et 0,3 uc aux enfants de moins de 14 ans.</t>
  </si>
  <si>
    <t>Nombre de victimes</t>
  </si>
  <si>
    <t>Victimes de vols avec violences physiques ou menaces</t>
  </si>
  <si>
    <t>Champ : individus de 14 ans ou plus de France métropolitaine.</t>
  </si>
  <si>
    <t>Proportion de victimes dans la population (%)</t>
  </si>
  <si>
    <t>Part de victimes effectivement volées (%)</t>
  </si>
  <si>
    <t>Part de femmes parmi les victimes (%)</t>
  </si>
  <si>
    <r>
      <t> </t>
    </r>
    <r>
      <rPr>
        <b/>
        <sz val="12"/>
        <color theme="5"/>
        <rFont val="Calibri"/>
        <family val="2"/>
      </rPr>
      <t>É</t>
    </r>
    <r>
      <rPr>
        <b/>
        <sz val="12"/>
        <color theme="5"/>
        <rFont val="Palatino Linotype"/>
        <family val="1"/>
      </rPr>
      <t>volution du nombre annuel de victimes de vols ou tentatives de vol avec violences physiques ou menaces</t>
    </r>
  </si>
  <si>
    <t>Le jour</t>
  </si>
  <si>
    <t>La nuit</t>
  </si>
  <si>
    <t>Présence d'une arme</t>
  </si>
  <si>
    <t>Pas de présence d'arme</t>
  </si>
  <si>
    <t>Présence d'une arme à feu</t>
  </si>
  <si>
    <t>Présence d'une arme blanche</t>
  </si>
  <si>
    <t>Un seul auteur</t>
  </si>
  <si>
    <t>Plusieurs auteurs</t>
  </si>
  <si>
    <t>Dans un transport en commun</t>
  </si>
  <si>
    <t>Dans un établissement commercial</t>
  </si>
  <si>
    <t>Dans la rue</t>
  </si>
  <si>
    <t>Dans un autre lieu</t>
  </si>
  <si>
    <t>Argent liquide</t>
  </si>
  <si>
    <t>Chèques, une ou des cartes bancaires</t>
  </si>
  <si>
    <t>Téléphone portable</t>
  </si>
  <si>
    <t>Victimes de vols ou tentatives de vol avec violences physiques ou menaces</t>
  </si>
  <si>
    <t>Un jour de semaine</t>
  </si>
  <si>
    <t>le week-end (samedi, dimanche et jours fériés)</t>
  </si>
  <si>
    <t>Source : enquêtes Cadre de vie et sécurité 2012 à 2016, Insee-ONDRP-SSMSI.</t>
  </si>
  <si>
    <t>Lecture : en moyenne entre 2011 et 2015, 67% des victimes de vols ou tentatives de vol avec violences ou menaces déclarent que les faits se sont déroulés en pleine journée. Par ailleurs, 73% déclarent qu'ils se sont déroulés un jour de semaine.</t>
  </si>
  <si>
    <t>Lieu des faits</t>
  </si>
  <si>
    <t xml:space="preserve">Sur le lieu de travail ou d'études </t>
  </si>
  <si>
    <t>Lecture : en moyenne entre 2011 et 2015, 35% des victimes de vols ou tentatives de vol avec violences physiques ou menaces déclarent que les faits se sont déroulés dans leur quartier ou village de résidence. Par ailleurs, 62% des victimes déclarent que les faits se sont déroulés dans la rue.</t>
  </si>
  <si>
    <t>Champ : individus de 14 ans ou plus de France métropolitaine, incident le plus récent dans l'année.</t>
  </si>
  <si>
    <t>Présence d'une autre arme ou d'un objet utilisé comme une arme</t>
  </si>
  <si>
    <t xml:space="preserve">Présence d'une arme au moment des faits </t>
  </si>
  <si>
    <t>Lecture : en moyenne entre 2011 et 2015, 22% des victimes de vol ou tentative de vol avec violences physiques ou menaces déclarent qu'une arme a été utilisée ou menacée d'être utilisée au moment des faits : 4% déclarent qu'il s'agissait d'une arme à feu, 8% d'une arme blanche et 10% d'une autre arme ou d'un autre objet utilisé comme une arme.</t>
  </si>
  <si>
    <t>Note : en théorie, les victimes peuvent signaler plusieurs types d'armes différents utilisés au cours d'un même fait. Ces cas sont très marginaux (0,5% des victimes en moyenne entre 2011 et 2015) et les types d'armes présentés peuvent donc être considérés exclusifs les uns des autres.</t>
  </si>
  <si>
    <t>Information sur les auteurs</t>
  </si>
  <si>
    <t>NSP (n'a pas vu les auteurs)</t>
  </si>
  <si>
    <t>Papiers d'identité, carte grise, autres documents administratifs</t>
  </si>
  <si>
    <t>Sac, bagage, portefeuille, porte-monnaie</t>
  </si>
  <si>
    <t>Nombre d'auteurs</t>
  </si>
  <si>
    <t>Lien auteurs-victimes</t>
  </si>
  <si>
    <t>Age des auteurs selon la victime</t>
  </si>
  <si>
    <t>L'auteur (tous les auteurs) étai(en)t majeur(s) selon la victime</t>
  </si>
  <si>
    <t>NSP (n'a pas vu les auteurs, ne peut pas se prononcer sur l'âge)</t>
  </si>
  <si>
    <t>L'auteur (au moins un auteur) était mineur selon la victime</t>
  </si>
  <si>
    <t>L'auteur (tous les auteurs) étai(en)t inconnu(s) de la victime</t>
  </si>
  <si>
    <t xml:space="preserve">L'auteur (au moins un auteur) était connu de vue ou personnellement </t>
  </si>
  <si>
    <t>Note : d'autres objets sont volés, seuls les objets cités par 10% ou plus des victimes sont représentés.</t>
  </si>
  <si>
    <t>Violences physiques sans coup ni gifle (bousculade, empoignade, étranglement ou autre)</t>
  </si>
  <si>
    <t>Violences physiques incluant coup(s) et/ou gifle(s)</t>
  </si>
  <si>
    <t>Victimes qui n'ont fait aucune déclaration à la police ou à la gendarmerie</t>
  </si>
  <si>
    <t>Victimes qui se sont déplacées au commissariat de police ou à la gendarmerie et qui ont déposé plainte.</t>
  </si>
  <si>
    <t>Victimes de vol</t>
  </si>
  <si>
    <t>Victimes d'une tentative de vol</t>
  </si>
  <si>
    <t>Lecture : en moyenne entre 2011 et 2015, 62% des victimes de vols avec violences physiques ou menaces ont déposé plainte au commissariat ou à la gendarmerie contre 10% des victimes de tentatives de vol avec violences physiques ou menaces.</t>
  </si>
  <si>
    <t>code</t>
  </si>
  <si>
    <t>Appartenance à une Zus</t>
  </si>
  <si>
    <t>Proportion de victimes de vols ou tentatives de vol avec violences physiques ou menaces selon les caractéristiques du lieu de résidence</t>
  </si>
  <si>
    <t>Proportion de victimes de vols ou tentatives de vols avec violences physiques ou menaces selon les caractéristiques personnelles</t>
  </si>
  <si>
    <t>Code</t>
  </si>
  <si>
    <r>
      <t>Artisans, commerçants et chefs d'entreprise</t>
    </r>
    <r>
      <rPr>
        <sz val="11"/>
        <color rgb="FF000000"/>
        <rFont val="Calibri"/>
        <family val="2"/>
      </rPr>
      <t>¹</t>
    </r>
  </si>
  <si>
    <t>Quartile de revenus par uc…</t>
  </si>
  <si>
    <t>Lecture : en moyenne entre 2011 et 2015, 42 % des victimes de vol avec violences physiques ou menaces déclarent qu'on leur a volé leur téléphone portable.</t>
  </si>
  <si>
    <t>Objets volés</t>
  </si>
  <si>
    <t xml:space="preserve">Moment des faits </t>
  </si>
  <si>
    <t>Lecture : en 2015, parmi les personnes de 14 ans ou plus, 245 000 déclarent avoir été victimes d'un vol ou d'une tentative de vol avec violences physiques ou menaces, soit 0,5%. Parmi ces victimes, 64% ont été effectivement volées, 48% sont des femmes.</t>
  </si>
  <si>
    <t>Présence d'une arme (sans violences physiques)</t>
  </si>
  <si>
    <t>Vol à l'arraché (sans violences physiques, sans arme)</t>
  </si>
  <si>
    <t>Menaces (sans violences physiques, sans arme, sans vol à l'arraché)</t>
  </si>
  <si>
    <t>Nature des violences subies</t>
  </si>
  <si>
    <t xml:space="preserve">Lecture : en moyenne entre 2011 et 2015, 23% des victimes de vols ou tentatives de vol avec violences physiques ou menaces déclarent avoir subi des violences physiques incluant coup(s) et/ou gifle(s) au cours du vol, 41% déclarent avoir subi des violences physiques mais pas de coup ou de gifle (bousculade, empoignade, étranglement ou autre), 9% déclarent que l'auteur a utilisé ou menacé d'utiliser une arme sans violences physiques, 15% déclarent avoir subi un vol à l'arraché sans violences physiques ni arme. Enfin, 6% des victimes déclarent n'avoir subi que des menaces. </t>
  </si>
  <si>
    <t xml:space="preserve">Valeur sentimentale et monétaire du préjudice </t>
  </si>
  <si>
    <t>Valeur sentimentale</t>
  </si>
  <si>
    <t>Pct</t>
  </si>
  <si>
    <t xml:space="preserve"> Importante</t>
  </si>
  <si>
    <t>Assez importante</t>
  </si>
  <si>
    <t>Peu importante</t>
  </si>
  <si>
    <t xml:space="preserve">Aucune valeur sentimentale </t>
  </si>
  <si>
    <t>Non renseigné</t>
  </si>
  <si>
    <t>Valeur monétaire</t>
  </si>
  <si>
    <t>Moins de 150 euros</t>
  </si>
  <si>
    <t>De 150 à moins de 500 euros</t>
  </si>
  <si>
    <t>De 500 à moins de 1 000 euros</t>
  </si>
  <si>
    <t>1 000 euros ou plus</t>
  </si>
  <si>
    <t>Lecture : en moyenne entre 2011 et 2015, 39% des victimes de vol avec violences physiques ou menaces déclarent que les objets volés avaient une importante valeur sentimentale. Par ailleurs, 29% des victimes estiment que la valeur du préjudice est inférieure à 150 euros.</t>
  </si>
  <si>
    <t>Lecture : en 2015, 157 000 personnes de 14 ans ou plus déclarent avoir subi un vol avec violences physiques ou menaces.</t>
  </si>
  <si>
    <t>Sexe des auteurs</t>
  </si>
  <si>
    <t>Auteurs des deux sexes</t>
  </si>
  <si>
    <t>L'auteur (tous les auteurs) étai(en)t de sexe masculin</t>
  </si>
  <si>
    <t>L'auteur (tous les auteurs) étai(en)t de sexe feminin</t>
  </si>
  <si>
    <t>Lecture : en moyenne entre 2011 et 2015, 63% des victimes de vols ou tentatives de vol avec violences physiques ou menaces déclarent qu'ils ont été agressés par plusieurs personnes. Par ailleurs, 84% des victimes déclarent qu'elles ne connaissaient pas du tout l'auteur (ou les auteurs s'ils étaient plusieurs) des faits. Enfin, 46% des victimes déclarent que l'auteur (ou au moins un des auteurs) était mineur selon elles et 85% que l'auteur (tous les auteurs) étai(en)t de sexe masculin.</t>
  </si>
  <si>
    <t>Vols ou tentatives de vol avec violences physiques ou menaces</t>
  </si>
  <si>
    <t>Source : enquêtes Cadre de vie et sécurité 2007 à 2016, Insee-ONDRP-SSMSI.</t>
  </si>
  <si>
    <t>Victimes qui se sont déplacées au commissariat de police ou à la gendarmerie et qui ont déposé une main courante ou ont abandonné leur démarche sur place</t>
  </si>
  <si>
    <r>
      <t>Lecture : en moyenne, chaque année entre 2011 et 2015, 1,1% des personnes de 14 ans ou plus résidant en</t>
    </r>
    <r>
      <rPr>
        <sz val="8"/>
        <color theme="1"/>
        <rFont val="Calibri"/>
        <family val="2"/>
      </rPr>
      <t xml:space="preserve"> r</t>
    </r>
    <r>
      <rPr>
        <sz val="8"/>
        <color theme="1"/>
        <rFont val="Palatino Linotype"/>
        <family val="1"/>
      </rPr>
      <t>égion parisienne ont été victimes d'un vol ou d'une tentative de vol avec violences physiques ou menaces.</t>
    </r>
  </si>
  <si>
    <t>Lecture : en moyenne, chaque année entre 2011 et 2015, 1,4% des jeunes de 14 à 30 ans déclarent avoir été victimes d'un vol ou d'une tentative de vol avec violences physiques ou menaces.</t>
  </si>
  <si>
    <t>Femmes</t>
  </si>
  <si>
    <t>Hommes</t>
  </si>
  <si>
    <t xml:space="preserve">sexe </t>
  </si>
  <si>
    <t xml:space="preserve">Age </t>
  </si>
  <si>
    <t xml:space="preserve">CS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</si>
</sst>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2" x14ac:knownFonts="1">
    <font>
      <sz val="11"/>
      <color theme="1"/>
      <name val="Calibri"/>
      <family val="2"/>
      <scheme val="minor"/>
    </font>
    <font>
      <b/>
      <sz val="14"/>
      <color theme="5"/>
      <name val="Palatino Linotype"/>
      <family val="1"/>
    </font>
    <font>
      <sz val="11"/>
      <name val="Palatino Linotype"/>
      <family val="1"/>
    </font>
    <font>
      <sz val="11"/>
      <color rgb="FF000000"/>
      <name val="Arial"/>
      <family val="2"/>
    </font>
    <font>
      <b/>
      <sz val="10"/>
      <color theme="1"/>
      <name val="Palatino Linotype"/>
      <family val="1"/>
    </font>
    <font>
      <b/>
      <sz val="10"/>
      <color rgb="FF000000"/>
      <name val="Palatino Linotype"/>
      <family val="1"/>
    </font>
    <font>
      <sz val="10"/>
      <color rgb="FF000000"/>
      <name val="Palatino Linotype"/>
      <family val="1"/>
    </font>
    <font>
      <sz val="10"/>
      <color theme="1"/>
      <name val="Palatino Linotype"/>
      <family val="1"/>
    </font>
    <font>
      <sz val="10"/>
      <name val="Palatino Linotype"/>
      <family val="1"/>
    </font>
    <font>
      <sz val="8"/>
      <color theme="1"/>
      <name val="Palatino Linotype"/>
      <family val="1"/>
    </font>
    <font>
      <sz val="8"/>
      <color rgb="FF000000"/>
      <name val="Palatino Linotype"/>
      <family val="1"/>
    </font>
    <font>
      <sz val="8"/>
      <name val="Palatino Linotype"/>
      <family val="1"/>
    </font>
    <font>
      <sz val="8"/>
      <color theme="1"/>
      <name val="Calibri"/>
      <family val="2"/>
      <scheme val="minor"/>
    </font>
    <font>
      <b/>
      <sz val="11"/>
      <color rgb="FF000000"/>
      <name val="Arial"/>
      <family val="2"/>
    </font>
    <font>
      <b/>
      <sz val="12"/>
      <color theme="5"/>
      <name val="Palatino Linotype"/>
      <family val="1"/>
    </font>
    <font>
      <b/>
      <sz val="12"/>
      <color theme="5"/>
      <name val="Calibri"/>
      <family val="2"/>
    </font>
    <font>
      <sz val="12"/>
      <color theme="1"/>
      <name val="Calibri"/>
      <family val="2"/>
      <scheme val="minor"/>
    </font>
    <font>
      <sz val="11"/>
      <color rgb="FF000000"/>
      <name val="Calibri"/>
      <family val="2"/>
      <scheme val="minor"/>
    </font>
    <font>
      <sz val="11"/>
      <color theme="5"/>
      <name val="Calibri"/>
      <family val="2"/>
      <scheme val="minor"/>
    </font>
    <font>
      <sz val="8"/>
      <color theme="1"/>
      <name val="Calibri"/>
      <family val="2"/>
    </font>
    <font>
      <b/>
      <sz val="11"/>
      <color rgb="FF000000"/>
      <name val="Palatino Linotype"/>
      <family val="1"/>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11"/>
      <color rgb="FF000000"/>
      <name val="Calibri"/>
      <family val="2"/>
      <scheme val="minor"/>
    </font>
    <font>
      <sz val="11"/>
      <color rgb="FF000000"/>
      <name val="Calibri"/>
      <family val="2"/>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rgb="FFC1C1C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8" applyNumberFormat="0" applyAlignment="0" applyProtection="0"/>
    <xf numFmtId="0" fontId="31" fillId="9" borderId="9" applyNumberFormat="0" applyAlignment="0" applyProtection="0"/>
    <xf numFmtId="0" fontId="32" fillId="9" borderId="8" applyNumberFormat="0" applyAlignment="0" applyProtection="0"/>
    <xf numFmtId="0" fontId="33" fillId="0" borderId="10" applyNumberFormat="0" applyFill="0" applyAlignment="0" applyProtection="0"/>
    <xf numFmtId="0" fontId="34" fillId="10" borderId="11" applyNumberFormat="0" applyAlignment="0" applyProtection="0"/>
    <xf numFmtId="0" fontId="35" fillId="0" borderId="0" applyNumberFormat="0" applyFill="0" applyBorder="0" applyAlignment="0" applyProtection="0"/>
    <xf numFmtId="0" fontId="22" fillId="11" borderId="12" applyNumberFormat="0" applyFont="0" applyAlignment="0" applyProtection="0"/>
    <xf numFmtId="0" fontId="36" fillId="0" borderId="0" applyNumberFormat="0" applyFill="0" applyBorder="0" applyAlignment="0" applyProtection="0"/>
    <xf numFmtId="0" fontId="21" fillId="0" borderId="13" applyNumberFormat="0" applyFill="0" applyAlignment="0" applyProtection="0"/>
    <xf numFmtId="0" fontId="37"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37" fillId="35"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75">
    <xf numFmtId="0" fontId="0" fillId="0" borderId="0" xfId="0"/>
    <xf numFmtId="0" fontId="0" fillId="2" borderId="0" xfId="0" applyFill="1"/>
    <xf numFmtId="0" fontId="0" fillId="0" borderId="0" xfId="0" applyFill="1"/>
    <xf numFmtId="0" fontId="0" fillId="3" borderId="0" xfId="0" applyFill="1"/>
    <xf numFmtId="0" fontId="2" fillId="3" borderId="0" xfId="0" applyFont="1" applyFill="1" applyBorder="1" applyAlignment="1">
      <alignment vertical="center"/>
    </xf>
    <xf numFmtId="9" fontId="0" fillId="0" borderId="0" xfId="0" applyNumberFormat="1" applyFill="1"/>
    <xf numFmtId="0" fontId="4" fillId="4" borderId="1" xfId="0" applyFont="1" applyFill="1" applyBorder="1" applyAlignment="1">
      <alignment vertical="center"/>
    </xf>
    <xf numFmtId="9" fontId="0" fillId="0" borderId="0" xfId="0" applyNumberFormat="1"/>
    <xf numFmtId="0" fontId="9" fillId="3" borderId="0" xfId="0" applyFont="1" applyFill="1" applyAlignment="1">
      <alignment vertical="center"/>
    </xf>
    <xf numFmtId="0" fontId="10" fillId="3" borderId="0" xfId="0" applyFont="1" applyFill="1" applyBorder="1" applyAlignment="1">
      <alignment vertical="center"/>
    </xf>
    <xf numFmtId="0" fontId="12" fillId="3" borderId="0" xfId="0" applyFont="1" applyFill="1"/>
    <xf numFmtId="0" fontId="11" fillId="3" borderId="0" xfId="0" applyFont="1" applyFill="1" applyBorder="1" applyAlignment="1">
      <alignment vertical="center"/>
    </xf>
    <xf numFmtId="0" fontId="4" fillId="3" borderId="3" xfId="0" applyFont="1" applyFill="1" applyBorder="1" applyAlignment="1">
      <alignment vertical="center"/>
    </xf>
    <xf numFmtId="0" fontId="5" fillId="3" borderId="0" xfId="0" applyFont="1" applyFill="1" applyBorder="1" applyAlignment="1">
      <alignment horizontal="center" vertical="center"/>
    </xf>
    <xf numFmtId="0" fontId="1" fillId="3" borderId="0" xfId="0" applyFont="1" applyFill="1" applyAlignment="1">
      <alignment horizontal="left" vertical="center" wrapText="1"/>
    </xf>
    <xf numFmtId="9" fontId="0" fillId="0" borderId="0" xfId="0" applyNumberFormat="1" applyFill="1" applyAlignment="1">
      <alignment horizontal="left" vertical="center" wrapText="1"/>
    </xf>
    <xf numFmtId="0" fontId="1" fillId="3" borderId="0" xfId="0" applyFont="1" applyFill="1" applyAlignment="1">
      <alignment horizontal="left" vertical="center" wrapText="1"/>
    </xf>
    <xf numFmtId="0" fontId="14" fillId="3" borderId="0" xfId="0" applyFont="1" applyFill="1" applyAlignment="1">
      <alignment vertical="center"/>
    </xf>
    <xf numFmtId="0" fontId="14" fillId="3" borderId="0" xfId="0" applyFont="1" applyFill="1"/>
    <xf numFmtId="0" fontId="0" fillId="0" borderId="0" xfId="0" applyAlignment="1">
      <alignment horizontal="left"/>
    </xf>
    <xf numFmtId="0" fontId="0" fillId="0" borderId="0" xfId="0" applyAlignment="1">
      <alignment wrapText="1"/>
    </xf>
    <xf numFmtId="0" fontId="18" fillId="3" borderId="0" xfId="0" applyFont="1" applyFill="1" applyAlignment="1">
      <alignment horizontal="left"/>
    </xf>
    <xf numFmtId="0" fontId="0" fillId="3" borderId="0" xfId="0" applyFill="1" applyAlignment="1">
      <alignment horizontal="left"/>
    </xf>
    <xf numFmtId="0" fontId="0" fillId="2" borderId="0" xfId="0" applyFill="1" applyAlignment="1">
      <alignment horizontal="left"/>
    </xf>
    <xf numFmtId="0" fontId="13" fillId="2" borderId="4" xfId="0" applyFont="1" applyFill="1" applyBorder="1" applyAlignment="1">
      <alignment horizontal="left" vertical="top" wrapText="1"/>
    </xf>
    <xf numFmtId="165" fontId="17" fillId="2" borderId="0" xfId="0" applyNumberFormat="1" applyFont="1" applyFill="1" applyAlignment="1">
      <alignment vertical="top" wrapText="1"/>
    </xf>
    <xf numFmtId="165" fontId="0" fillId="2" borderId="0" xfId="0" applyNumberFormat="1" applyFill="1"/>
    <xf numFmtId="165" fontId="17" fillId="2" borderId="0" xfId="0" applyNumberFormat="1" applyFont="1" applyFill="1" applyAlignment="1">
      <alignment horizontal="left" vertical="top" wrapText="1"/>
    </xf>
    <xf numFmtId="165" fontId="0" fillId="2" borderId="0" xfId="0" applyNumberFormat="1" applyFill="1" applyAlignment="1">
      <alignment horizontal="left"/>
    </xf>
    <xf numFmtId="0" fontId="9" fillId="3" borderId="0" xfId="0" applyFont="1" applyFill="1" applyAlignment="1">
      <alignment horizontal="left"/>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14" fillId="0" borderId="0" xfId="0" applyFont="1" applyFill="1" applyAlignment="1">
      <alignment horizontal="left" wrapText="1"/>
    </xf>
    <xf numFmtId="0" fontId="0" fillId="0" borderId="0" xfId="0" applyFill="1" applyAlignment="1">
      <alignment wrapText="1"/>
    </xf>
    <xf numFmtId="164" fontId="0" fillId="0" borderId="0" xfId="0" applyNumberFormat="1" applyFill="1" applyAlignment="1">
      <alignment wrapText="1"/>
    </xf>
    <xf numFmtId="1" fontId="0" fillId="0" borderId="0" xfId="0" applyNumberFormat="1" applyFill="1" applyAlignment="1">
      <alignment wrapText="1"/>
    </xf>
    <xf numFmtId="1" fontId="8" fillId="4" borderId="0" xfId="0" applyNumberFormat="1" applyFont="1" applyFill="1" applyBorder="1" applyAlignment="1">
      <alignment horizontal="center" vertical="center"/>
    </xf>
    <xf numFmtId="1" fontId="7" fillId="4" borderId="0" xfId="0" applyNumberFormat="1" applyFont="1" applyFill="1" applyBorder="1" applyAlignment="1">
      <alignment horizontal="center" vertical="center"/>
    </xf>
    <xf numFmtId="166" fontId="7" fillId="4" borderId="0" xfId="0" applyNumberFormat="1" applyFont="1" applyFill="1" applyBorder="1" applyAlignment="1">
      <alignment horizontal="center" vertical="center"/>
    </xf>
    <xf numFmtId="3" fontId="4" fillId="4" borderId="0" xfId="0" applyNumberFormat="1" applyFont="1" applyFill="1" applyBorder="1" applyAlignment="1">
      <alignment horizontal="center" vertical="center"/>
    </xf>
    <xf numFmtId="0" fontId="20" fillId="4" borderId="2" xfId="0" applyFont="1" applyFill="1" applyBorder="1" applyAlignment="1">
      <alignment horizontal="center" vertical="center"/>
    </xf>
    <xf numFmtId="0" fontId="0" fillId="2" borderId="0" xfId="0" applyFill="1" applyAlignment="1">
      <alignment wrapText="1"/>
    </xf>
    <xf numFmtId="0" fontId="21" fillId="2" borderId="0" xfId="0" applyFont="1" applyFill="1"/>
    <xf numFmtId="0" fontId="0" fillId="0" borderId="0" xfId="0" applyFill="1" applyBorder="1"/>
    <xf numFmtId="0" fontId="3" fillId="2" borderId="4" xfId="0" applyFont="1" applyFill="1" applyBorder="1" applyAlignment="1">
      <alignment horizontal="left" vertical="top" wrapText="1"/>
    </xf>
    <xf numFmtId="0" fontId="17" fillId="0" borderId="0" xfId="0" applyFont="1" applyFill="1" applyBorder="1" applyAlignment="1">
      <alignment vertical="top" wrapText="1"/>
    </xf>
    <xf numFmtId="165" fontId="21" fillId="2" borderId="0" xfId="0" applyNumberFormat="1" applyFont="1" applyFill="1"/>
    <xf numFmtId="0" fontId="17" fillId="0" borderId="0" xfId="0" applyFont="1" applyFill="1" applyAlignment="1">
      <alignment horizontal="left" vertical="top" wrapText="1"/>
    </xf>
    <xf numFmtId="0" fontId="17" fillId="2" borderId="0" xfId="0" applyFont="1" applyFill="1" applyAlignment="1">
      <alignment vertical="top" wrapText="1"/>
    </xf>
    <xf numFmtId="0" fontId="0" fillId="2" borderId="0" xfId="0" applyFont="1" applyFill="1" applyBorder="1"/>
    <xf numFmtId="0" fontId="21" fillId="2" borderId="0" xfId="0" applyFont="1" applyFill="1" applyAlignment="1">
      <alignment horizontal="left"/>
    </xf>
    <xf numFmtId="0" fontId="9" fillId="0" borderId="0" xfId="0" applyFont="1" applyFill="1" applyAlignment="1">
      <alignment vertical="center" wrapText="1"/>
    </xf>
    <xf numFmtId="0" fontId="13" fillId="0" borderId="0" xfId="0" applyFont="1" applyFill="1" applyBorder="1" applyAlignment="1">
      <alignment horizontal="center" vertical="top" wrapText="1"/>
    </xf>
    <xf numFmtId="0" fontId="0" fillId="2" borderId="0" xfId="0" applyFont="1" applyFill="1"/>
    <xf numFmtId="0" fontId="0" fillId="0" borderId="0" xfId="0"/>
    <xf numFmtId="165" fontId="40" fillId="2" borderId="0" xfId="0" applyNumberFormat="1" applyFont="1" applyFill="1" applyAlignment="1">
      <alignment horizontal="left" vertical="top" wrapText="1"/>
    </xf>
    <xf numFmtId="165" fontId="21" fillId="2" borderId="0" xfId="0" applyNumberFormat="1" applyFont="1" applyFill="1" applyAlignment="1">
      <alignment horizontal="left"/>
    </xf>
    <xf numFmtId="9" fontId="0" fillId="2" borderId="0" xfId="0" applyNumberFormat="1" applyFill="1" applyAlignment="1">
      <alignment wrapText="1"/>
    </xf>
    <xf numFmtId="0" fontId="11" fillId="3" borderId="0" xfId="0" applyFont="1" applyFill="1" applyAlignment="1">
      <alignment horizontal="left" vertical="center" wrapText="1"/>
    </xf>
    <xf numFmtId="0" fontId="11" fillId="0" borderId="0" xfId="0" applyFont="1" applyFill="1" applyAlignment="1">
      <alignment vertical="center" wrapText="1"/>
    </xf>
    <xf numFmtId="0" fontId="0" fillId="0" borderId="0" xfId="0" applyFill="1" applyAlignment="1">
      <alignment vertical="center" wrapText="1"/>
    </xf>
    <xf numFmtId="0" fontId="11" fillId="3" borderId="0" xfId="0" applyFont="1" applyFill="1" applyAlignment="1">
      <alignment vertical="center" wrapText="1"/>
    </xf>
    <xf numFmtId="0" fontId="14" fillId="3" borderId="0" xfId="0" applyFont="1" applyFill="1" applyAlignment="1">
      <alignment horizontal="left" vertical="center" wrapText="1"/>
    </xf>
    <xf numFmtId="0" fontId="0" fillId="2" borderId="0" xfId="0" applyFill="1" applyAlignment="1">
      <alignment vertical="center" wrapText="1"/>
    </xf>
    <xf numFmtId="9" fontId="0" fillId="2" borderId="0" xfId="0" applyNumberFormat="1" applyFill="1" applyAlignment="1">
      <alignment vertical="center" wrapText="1"/>
    </xf>
    <xf numFmtId="9" fontId="3" fillId="2" borderId="0" xfId="0" applyNumberFormat="1" applyFont="1" applyFill="1" applyAlignment="1">
      <alignment vertical="top" wrapText="1"/>
    </xf>
    <xf numFmtId="9" fontId="3" fillId="2" borderId="0" xfId="0" applyNumberFormat="1" applyFont="1" applyFill="1" applyBorder="1" applyAlignment="1">
      <alignment vertical="top" wrapText="1"/>
    </xf>
    <xf numFmtId="9" fontId="0" fillId="2" borderId="0" xfId="0" applyNumberFormat="1" applyFill="1"/>
    <xf numFmtId="0" fontId="9" fillId="3" borderId="0" xfId="0" applyFont="1" applyFill="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Alignment="1">
      <alignment horizontal="left" vertical="center" wrapText="1"/>
    </xf>
    <xf numFmtId="0" fontId="11" fillId="3" borderId="0" xfId="0" applyFont="1" applyFill="1" applyAlignment="1">
      <alignment horizontal="left" vertical="center" wrapText="1"/>
    </xf>
    <xf numFmtId="0" fontId="9" fillId="3" borderId="0" xfId="0" applyFont="1" applyFill="1" applyAlignment="1">
      <alignment horizontal="left" wrapText="1"/>
    </xf>
    <xf numFmtId="0" fontId="16" fillId="3" borderId="0" xfId="0" applyFont="1" applyFill="1" applyAlignment="1">
      <alignment horizontal="left" vertical="center" wrapText="1"/>
    </xf>
    <xf numFmtId="0" fontId="14" fillId="3" borderId="0" xfId="0" applyFont="1" applyFill="1" applyAlignment="1">
      <alignment horizontal="left"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9DC3E6"/>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4369554584629791"/>
          <c:h val="0.80553598209021693"/>
        </c:manualLayout>
      </c:layout>
      <c:lineChart>
        <c:grouping val="standard"/>
        <c:varyColors val="0"/>
        <c:ser>
          <c:idx val="0"/>
          <c:order val="0"/>
          <c:tx>
            <c:strRef>
              <c:f>'2.CourbeRepères'!$A$24</c:f>
              <c:strCache>
                <c:ptCount val="1"/>
                <c:pt idx="0">
                  <c:v>Victimes de vols ou tentatives de vol avec violences physiques ou menaces</c:v>
                </c:pt>
              </c:strCache>
            </c:strRef>
          </c:tx>
          <c:spPr>
            <a:ln w="28575" cap="rnd">
              <a:solidFill>
                <a:schemeClr val="accent1"/>
              </a:solidFill>
              <a:round/>
            </a:ln>
            <a:effectLst>
              <a:outerShdw blurRad="50800" dist="38100" dir="2700000" algn="tl" rotWithShape="0">
                <a:prstClr val="black">
                  <a:alpha val="40000"/>
                </a:prstClr>
              </a:outerShdw>
            </a:effectLst>
          </c:spPr>
          <c:marker>
            <c:symbol val="none"/>
          </c:marker>
          <c:cat>
            <c:numRef>
              <c:f>'2.CourbeRepères'!$B$23:$K$23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'2.CourbeRepères'!$B$24:$K$24</c:f>
              <c:numCache>
                <c:formatCode>General</c:formatCode>
                <c:ptCount val="10"/>
                <c:pt idx="0">
                  <c:v>360728.9</c:v>
                </c:pt>
                <c:pt idx="1">
                  <c:v>322994.09999999998</c:v>
                </c:pt>
                <c:pt idx="2">
                  <c:v>240511</c:v>
                </c:pt>
                <c:pt idx="3">
                  <c:v>290956.59999999998</c:v>
                </c:pt>
                <c:pt idx="4">
                  <c:v>300143.59999999998</c:v>
                </c:pt>
                <c:pt idx="5">
                  <c:v>273985.5</c:v>
                </c:pt>
                <c:pt idx="6">
                  <c:v>306454.90000000002</c:v>
                </c:pt>
                <c:pt idx="7">
                  <c:v>371793.2</c:v>
                </c:pt>
                <c:pt idx="8">
                  <c:v>195159.7</c:v>
                </c:pt>
                <c:pt idx="9">
                  <c:v>245291.2</c:v>
                </c:pt>
              </c:numCache>
            </c:numRef>
          </c:val>
          <c:smooth val="0"/>
        </c:ser>
        <c:ser>
          <c:idx val="1"/>
          <c:order val="1"/>
          <c:tx>
            <c:strRef>
              <c:f>'2.CourbeRepères'!$A$25</c:f>
              <c:strCache>
                <c:ptCount val="1"/>
                <c:pt idx="0">
                  <c:v>Victimes de vols avec violences physiques ou menaces</c:v>
                </c:pt>
              </c:strCache>
            </c:strRef>
          </c:tx>
          <c:spPr>
            <a:ln w="28575" cap="rnd">
              <a:solidFill>
                <a:schemeClr val="accent2"/>
              </a:solidFill>
              <a:round/>
            </a:ln>
            <a:effectLst>
              <a:outerShdw blurRad="50800" dist="38100" dir="2700000" algn="tl" rotWithShape="0">
                <a:prstClr val="black">
                  <a:alpha val="40000"/>
                </a:prstClr>
              </a:outerShdw>
            </a:effectLst>
          </c:spPr>
          <c:marker>
            <c:symbol val="none"/>
          </c:marker>
          <c:cat>
            <c:numRef>
              <c:f>'2.CourbeRepères'!$B$23:$K$23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'2.CourbeRepères'!$B$25:$K$25</c:f>
              <c:numCache>
                <c:formatCode>General</c:formatCode>
                <c:ptCount val="10"/>
                <c:pt idx="0">
                  <c:v>234927.8</c:v>
                </c:pt>
                <c:pt idx="1">
                  <c:v>241130.5</c:v>
                </c:pt>
                <c:pt idx="2">
                  <c:v>134490.20000000001</c:v>
                </c:pt>
                <c:pt idx="3">
                  <c:v>147514.79999999999</c:v>
                </c:pt>
                <c:pt idx="4">
                  <c:v>162034.6</c:v>
                </c:pt>
                <c:pt idx="5">
                  <c:v>169333.4</c:v>
                </c:pt>
                <c:pt idx="6">
                  <c:v>158019.29999999999</c:v>
                </c:pt>
                <c:pt idx="7">
                  <c:v>234978.6</c:v>
                </c:pt>
                <c:pt idx="8">
                  <c:v>117205.4</c:v>
                </c:pt>
                <c:pt idx="9">
                  <c:v>157454</c:v>
                </c:pt>
              </c:numCache>
            </c:numRef>
          </c:val>
          <c:smooth val="0"/>
        </c:ser>
        <c:dLbls>
          <c:showLegendKey val="0"/>
          <c:showVal val="0"/>
          <c:showCatName val="0"/>
          <c:showSerName val="0"/>
          <c:showPercent val="0"/>
          <c:showBubbleSize val="0"/>
        </c:dLbls>
        <c:smooth val="0"/>
        <c:axId val="90187040"/>
        <c:axId val="90187600"/>
      </c:lineChart>
      <c:catAx>
        <c:axId val="90187040"/>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90187600"/>
        <c:crossesAt val="0"/>
        <c:auto val="1"/>
        <c:lblAlgn val="ctr"/>
        <c:lblOffset val="100"/>
        <c:noMultiLvlLbl val="0"/>
      </c:catAx>
      <c:valAx>
        <c:axId val="90187600"/>
        <c:scaling>
          <c:orientation val="minMax"/>
          <c:max val="480000"/>
          <c:min val="0"/>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90187040"/>
        <c:crosses val="autoZero"/>
        <c:crossBetween val="midCat"/>
        <c:majorUnit val="60000"/>
        <c:minorUnit val="20000"/>
      </c:valAx>
      <c:spPr>
        <a:solidFill>
          <a:schemeClr val="bg1">
            <a:lumMod val="95000"/>
          </a:schemeClr>
        </a:solidFill>
        <a:ln>
          <a:noFill/>
        </a:ln>
        <a:effectLst/>
      </c:spPr>
    </c:plotArea>
    <c:legend>
      <c:legendPos val="b"/>
      <c:layout>
        <c:manualLayout>
          <c:xMode val="edge"/>
          <c:yMode val="edge"/>
          <c:x val="0.12798348158647499"/>
          <c:y val="0.72835010756480612"/>
          <c:w val="0.70781344915996225"/>
          <c:h val="0.129301191170943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9903959118667"/>
          <c:y val="0.1913081705832253"/>
          <c:w val="0.33888963826317631"/>
          <c:h val="0.6214297094593399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dPt>
          <c:dPt>
            <c:idx val="4"/>
            <c:bubble3D val="0"/>
            <c:spPr>
              <a:solidFill>
                <a:schemeClr val="accent6">
                  <a:lumMod val="40000"/>
                  <a:lumOff val="60000"/>
                </a:schemeClr>
              </a:soli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'6.Lieu'!$A$25:$A$29</c:f>
              <c:strCache>
                <c:ptCount val="5"/>
                <c:pt idx="0">
                  <c:v>Dans la rue</c:v>
                </c:pt>
                <c:pt idx="1">
                  <c:v>Dans un transport en commun</c:v>
                </c:pt>
                <c:pt idx="2">
                  <c:v>Dans un établissement commercial</c:v>
                </c:pt>
                <c:pt idx="3">
                  <c:v>Sur le lieu de travail ou d'études </c:v>
                </c:pt>
                <c:pt idx="4">
                  <c:v>Dans un autre lieu</c:v>
                </c:pt>
              </c:strCache>
            </c:strRef>
          </c:cat>
          <c:val>
            <c:numRef>
              <c:f>'6.Lieu'!$B$25:$B$29</c:f>
              <c:numCache>
                <c:formatCode>General</c:formatCode>
                <c:ptCount val="5"/>
                <c:pt idx="0">
                  <c:v>0.62</c:v>
                </c:pt>
                <c:pt idx="1">
                  <c:v>0.13</c:v>
                </c:pt>
                <c:pt idx="2">
                  <c:v>7.0000000000000007E-2</c:v>
                </c:pt>
                <c:pt idx="3">
                  <c:v>0.05</c:v>
                </c:pt>
                <c:pt idx="4">
                  <c:v>0.13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5175738401093907"/>
          <c:y val="0.31510168234667002"/>
          <c:w val="0.54808171653968563"/>
          <c:h val="0.487125219070922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55735078569744E-2"/>
          <c:y val="0.1694978033270011"/>
          <c:w val="0.33803456386133557"/>
          <c:h val="0.61424588739333308"/>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'7.Auteurs'!$A$36:$A$38</c:f>
              <c:strCache>
                <c:ptCount val="3"/>
                <c:pt idx="0">
                  <c:v>L'auteur (tous les auteurs) étai(en)t inconnu(s) de la victime</c:v>
                </c:pt>
                <c:pt idx="1">
                  <c:v>L'auteur (au moins un auteur) était connu de vue ou personnellement </c:v>
                </c:pt>
                <c:pt idx="2">
                  <c:v>NSP (n'a pas vu les auteurs)</c:v>
                </c:pt>
              </c:strCache>
            </c:strRef>
          </c:cat>
          <c:val>
            <c:numRef>
              <c:f>'7.Auteurs'!$B$36:$B$38</c:f>
              <c:numCache>
                <c:formatCode>General</c:formatCode>
                <c:ptCount val="3"/>
                <c:pt idx="0">
                  <c:v>0.84</c:v>
                </c:pt>
                <c:pt idx="1">
                  <c:v>0.14000000000000001</c:v>
                </c:pt>
                <c:pt idx="2">
                  <c:v>0.02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4754269352694548"/>
          <c:y val="0.14756673478591054"/>
          <c:w val="0.54645328424855988"/>
          <c:h val="0.8491607550881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62145037992698E-2"/>
          <c:y val="0.14746429423594781"/>
          <c:w val="0.38094615335712795"/>
          <c:h val="0.714892456624740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'7.Auteurs'!$A$26:$A$28</c:f>
              <c:strCache>
                <c:ptCount val="3"/>
                <c:pt idx="0">
                  <c:v>Un seul auteur</c:v>
                </c:pt>
                <c:pt idx="1">
                  <c:v>Plusieurs auteurs</c:v>
                </c:pt>
                <c:pt idx="2">
                  <c:v>NSP (n'a pas vu les auteurs)</c:v>
                </c:pt>
              </c:strCache>
            </c:strRef>
          </c:cat>
          <c:val>
            <c:numRef>
              <c:f>'7.Auteurs'!$B$26:$B$28</c:f>
              <c:numCache>
                <c:formatCode>General</c:formatCode>
                <c:ptCount val="3"/>
                <c:pt idx="0">
                  <c:v>0.35</c:v>
                </c:pt>
                <c:pt idx="1">
                  <c:v>0.63</c:v>
                </c:pt>
                <c:pt idx="2">
                  <c:v>0.02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5603756277870117"/>
          <c:y val="0.22929338378157277"/>
          <c:w val="0.53912759174999314"/>
          <c:h val="0.451469475406483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35042735042736E-2"/>
          <c:y val="0.19769490352167518"/>
          <c:w val="0.33063530520223439"/>
          <c:h val="0.566803380346687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'7.Auteurs'!$A$31:$A$33</c:f>
              <c:strCache>
                <c:ptCount val="3"/>
                <c:pt idx="0">
                  <c:v>L'auteur (au moins un auteur) était mineur selon la victime</c:v>
                </c:pt>
                <c:pt idx="1">
                  <c:v>L'auteur (tous les auteurs) étai(en)t majeur(s) selon la victime</c:v>
                </c:pt>
                <c:pt idx="2">
                  <c:v>NSP (n'a pas vu les auteurs, ne peut pas se prononcer sur l'âge)</c:v>
                </c:pt>
              </c:strCache>
            </c:strRef>
          </c:cat>
          <c:val>
            <c:numRef>
              <c:f>'7.Auteurs'!$B$31:$B$33</c:f>
              <c:numCache>
                <c:formatCode>General</c:formatCode>
                <c:ptCount val="3"/>
                <c:pt idx="0">
                  <c:v>0.46</c:v>
                </c:pt>
                <c:pt idx="1">
                  <c:v>0.39</c:v>
                </c:pt>
                <c:pt idx="2">
                  <c:v>0.13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087623662426812"/>
          <c:y val="0.14139367194485306"/>
          <c:w val="0.57598728043609937"/>
          <c:h val="0.812197513772316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35042735042736E-2"/>
          <c:y val="0.19769490352167518"/>
          <c:w val="0.35200282656975573"/>
          <c:h val="0.6034334169767241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solidFill>
                <a:schemeClr val="accent4">
                  <a:lumMod val="60000"/>
                  <a:lumOff val="40000"/>
                </a:schemeClr>
              </a:solidFill>
              <a:ln w="9525" cap="flat" cmpd="sng" algn="ctr">
                <a:noFill/>
                <a:round/>
              </a:ln>
              <a:effectLst/>
            </c:spPr>
          </c:dPt>
          <c:dPt>
            <c:idx val="3"/>
            <c:bubble3D val="0"/>
            <c:spPr>
              <a:solidFill>
                <a:schemeClr val="bg2">
                  <a:lumMod val="90000"/>
                </a:schemeClr>
              </a:soli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'7.Auteurs'!$A$42:$A$45</c:f>
              <c:strCache>
                <c:ptCount val="4"/>
                <c:pt idx="0">
                  <c:v>L'auteur (tous les auteurs) étai(en)t de sexe masculin</c:v>
                </c:pt>
                <c:pt idx="1">
                  <c:v>L'auteur (tous les auteurs) étai(en)t de sexe feminin</c:v>
                </c:pt>
                <c:pt idx="2">
                  <c:v>Auteurs des deux sexes</c:v>
                </c:pt>
                <c:pt idx="3">
                  <c:v>NSP (n'a pas vu les auteurs)</c:v>
                </c:pt>
              </c:strCache>
            </c:strRef>
          </c:cat>
          <c:val>
            <c:numRef>
              <c:f>'7.Auteurs'!$B$42:$B$45</c:f>
              <c:numCache>
                <c:formatCode>General</c:formatCode>
                <c:ptCount val="4"/>
                <c:pt idx="0">
                  <c:v>0.84699770587031498</c:v>
                </c:pt>
                <c:pt idx="1">
                  <c:v>5.7212499596103902E-2</c:v>
                </c:pt>
                <c:pt idx="2">
                  <c:v>7.1649454112021005E-2</c:v>
                </c:pt>
                <c:pt idx="3">
                  <c:v>2.4140340421560116E-2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087623662426812"/>
          <c:y val="0.14139367194485306"/>
          <c:w val="0.57598728043609937"/>
          <c:h val="0.812197513772316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97937757780279"/>
          <c:y val="0.172036854768154"/>
          <c:w val="0.46063953544268504"/>
          <c:h val="0.6456050647512092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'8.Vol'!$A$20:$A$25</c:f>
              <c:strCache>
                <c:ptCount val="6"/>
                <c:pt idx="0">
                  <c:v>Chèques, une ou des cartes bancaires</c:v>
                </c:pt>
                <c:pt idx="1">
                  <c:v>Bijoux</c:v>
                </c:pt>
                <c:pt idx="2">
                  <c:v>Papiers d'identité, carte grise, autres documents administratifs</c:v>
                </c:pt>
                <c:pt idx="3">
                  <c:v>Sac, bagage, portefeuille, porte-monnaie</c:v>
                </c:pt>
                <c:pt idx="4">
                  <c:v>Argent liquide</c:v>
                </c:pt>
                <c:pt idx="5">
                  <c:v>Téléphone portable</c:v>
                </c:pt>
              </c:strCache>
            </c:strRef>
          </c:cat>
          <c:val>
            <c:numRef>
              <c:f>'8.Vol'!$B$20:$B$25</c:f>
              <c:numCache>
                <c:formatCode>0%</c:formatCode>
                <c:ptCount val="6"/>
                <c:pt idx="0">
                  <c:v>0.108677729791056</c:v>
                </c:pt>
                <c:pt idx="1">
                  <c:v>0.12</c:v>
                </c:pt>
                <c:pt idx="2">
                  <c:v>0.14000000000000001</c:v>
                </c:pt>
                <c:pt idx="3">
                  <c:v>0.16</c:v>
                </c:pt>
                <c:pt idx="4">
                  <c:v>0.27500123059894999</c:v>
                </c:pt>
                <c:pt idx="5">
                  <c:v>0.42</c:v>
                </c:pt>
              </c:numCache>
            </c:numRef>
          </c:val>
        </c:ser>
        <c:dLbls>
          <c:showLegendKey val="0"/>
          <c:showVal val="0"/>
          <c:showCatName val="0"/>
          <c:showSerName val="0"/>
          <c:showPercent val="0"/>
          <c:showBubbleSize val="0"/>
        </c:dLbls>
        <c:gapWidth val="100"/>
        <c:axId val="245939248"/>
        <c:axId val="245939808"/>
      </c:barChart>
      <c:catAx>
        <c:axId val="245939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939808"/>
        <c:crosses val="autoZero"/>
        <c:auto val="1"/>
        <c:lblAlgn val="ctr"/>
        <c:lblOffset val="100"/>
        <c:noMultiLvlLbl val="0"/>
      </c:catAx>
      <c:valAx>
        <c:axId val="245939808"/>
        <c:scaling>
          <c:orientation val="minMax"/>
          <c:max val="0.60000000000000009"/>
          <c:min val="0"/>
        </c:scaling>
        <c:delete val="0"/>
        <c:axPos val="b"/>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5939248"/>
        <c:crosses val="autoZero"/>
        <c:crossBetween val="between"/>
        <c:majorUnit val="0.1"/>
      </c:valAx>
      <c:spPr>
        <a:solidFill>
          <a:schemeClr val="bg1">
            <a:lumMod val="95000"/>
          </a:schemeClr>
        </a:solidFill>
        <a:ln>
          <a:solidFill>
            <a:schemeClr val="bg2">
              <a:lumMod val="90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948018640527077"/>
          <c:y val="4.1042120657427045E-2"/>
          <c:w val="0.51111511061117365"/>
          <c:h val="0.46207823653039681"/>
        </c:manualLayout>
      </c:layout>
      <c:pieChart>
        <c:varyColors val="1"/>
        <c:ser>
          <c:idx val="0"/>
          <c:order val="0"/>
          <c:dPt>
            <c:idx val="0"/>
            <c:bubble3D val="0"/>
            <c:spPr>
              <a:solidFill>
                <a:schemeClr val="accent1">
                  <a:lumMod val="20000"/>
                  <a:lumOff val="80000"/>
                </a:schemeClr>
              </a:solidFill>
              <a:ln w="9525" cap="flat" cmpd="sng" algn="ctr">
                <a:solidFill>
                  <a:schemeClr val="accent1">
                    <a:lumMod val="20000"/>
                    <a:lumOff val="80000"/>
                  </a:schemeClr>
                </a:solidFill>
                <a:round/>
              </a:ln>
              <a:effectLst/>
            </c:spPr>
          </c:dPt>
          <c:dPt>
            <c:idx val="1"/>
            <c:bubble3D val="0"/>
            <c:spPr>
              <a:solidFill>
                <a:schemeClr val="accent1">
                  <a:lumMod val="60000"/>
                  <a:lumOff val="40000"/>
                </a:schemeClr>
              </a:solidFill>
              <a:ln w="9525" cap="flat" cmpd="sng" algn="ctr">
                <a:solidFill>
                  <a:schemeClr val="accent1">
                    <a:lumMod val="60000"/>
                    <a:lumOff val="40000"/>
                  </a:schemeClr>
                </a:solidFill>
                <a:round/>
              </a:ln>
              <a:effectLst/>
            </c:spPr>
          </c:dPt>
          <c:dPt>
            <c:idx val="2"/>
            <c:bubble3D val="0"/>
            <c:spPr>
              <a:solidFill>
                <a:schemeClr val="accent1">
                  <a:lumMod val="75000"/>
                </a:schemeClr>
              </a:solidFill>
              <a:ln w="9525" cap="flat" cmpd="sng" algn="ctr">
                <a:solidFill>
                  <a:schemeClr val="accent1">
                    <a:lumMod val="75000"/>
                  </a:schemeClr>
                </a:solidFill>
                <a:round/>
              </a:ln>
              <a:effectLst/>
            </c:spPr>
          </c:dPt>
          <c:dPt>
            <c:idx val="3"/>
            <c:bubble3D val="0"/>
            <c:spPr>
              <a:solidFill>
                <a:schemeClr val="accent1">
                  <a:lumMod val="50000"/>
                </a:schemeClr>
              </a:solidFill>
              <a:ln w="9525" cap="flat" cmpd="sng" algn="ctr">
                <a:solidFill>
                  <a:schemeClr val="accent1">
                    <a:lumMod val="50000"/>
                  </a:schemeClr>
                </a:solidFill>
                <a:round/>
              </a:ln>
              <a:effectLst/>
            </c:spPr>
          </c:dPt>
          <c:dPt>
            <c:idx val="4"/>
            <c:bubble3D val="0"/>
            <c:spPr>
              <a:solidFill>
                <a:schemeClr val="bg1">
                  <a:lumMod val="65000"/>
                </a:schemeClr>
              </a:solidFill>
              <a:ln w="9525" cap="flat" cmpd="sng" algn="ctr">
                <a:solidFill>
                  <a:schemeClr val="bg1">
                    <a:lumMod val="65000"/>
                  </a:schemeClr>
                </a:solidFill>
                <a:round/>
              </a:ln>
              <a:effectLst/>
            </c:spPr>
          </c:dPt>
          <c:dLbls>
            <c:dLbl>
              <c:idx val="0"/>
              <c:layout>
                <c:manualLayout>
                  <c:x val="-0.12124666233283543"/>
                  <c:y val="7.148186394733445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dLbl>
            <c:dLbl>
              <c:idx val="4"/>
              <c:layout>
                <c:manualLayout>
                  <c:x val="7.4677808131126469E-2"/>
                  <c:y val="7.995079950799506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'9.Vol2'!$A$30:$A$34</c:f>
              <c:strCache>
                <c:ptCount val="5"/>
                <c:pt idx="0">
                  <c:v>Moins de 150 euros</c:v>
                </c:pt>
                <c:pt idx="1">
                  <c:v>De 150 à moins de 500 euros</c:v>
                </c:pt>
                <c:pt idx="2">
                  <c:v>De 500 à moins de 1 000 euros</c:v>
                </c:pt>
                <c:pt idx="3">
                  <c:v>1 000 euros ou plus</c:v>
                </c:pt>
                <c:pt idx="4">
                  <c:v>Non renseigné</c:v>
                </c:pt>
              </c:strCache>
            </c:strRef>
          </c:cat>
          <c:val>
            <c:numRef>
              <c:f>'9.Vol2'!$B$30:$B$34</c:f>
              <c:numCache>
                <c:formatCode>0%</c:formatCode>
                <c:ptCount val="5"/>
                <c:pt idx="0">
                  <c:v>0.28999999999999998</c:v>
                </c:pt>
                <c:pt idx="1">
                  <c:v>0.22</c:v>
                </c:pt>
                <c:pt idx="2">
                  <c:v>0.25</c:v>
                </c:pt>
                <c:pt idx="3">
                  <c:v>0.09</c:v>
                </c:pt>
                <c:pt idx="4">
                  <c:v>0.15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6864191976002998"/>
          <c:y val="0.56950383047137554"/>
          <c:w val="0.8140245326477048"/>
          <c:h val="0.374084512498668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153523719982"/>
          <c:y val="0.23059132314343062"/>
          <c:w val="0.81928687272299916"/>
          <c:h val="0.59173250402523214"/>
        </c:manualLayout>
      </c:layout>
      <c:barChart>
        <c:barDir val="col"/>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3.9800995024875619E-3"/>
                  <c:y val="2.46457130237650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85828520950602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2967647950442939E-17"/>
                  <c:y val="9.858285209506026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'9.Vol2'!$A$23:$A$26</c:f>
              <c:strCache>
                <c:ptCount val="4"/>
                <c:pt idx="0">
                  <c:v> Importante</c:v>
                </c:pt>
                <c:pt idx="1">
                  <c:v>Assez importante</c:v>
                </c:pt>
                <c:pt idx="2">
                  <c:v>Peu importante</c:v>
                </c:pt>
                <c:pt idx="3">
                  <c:v>Aucune valeur sentimentale </c:v>
                </c:pt>
              </c:strCache>
            </c:strRef>
          </c:cat>
          <c:val>
            <c:numRef>
              <c:f>'9.Vol2'!$B$23:$B$26</c:f>
              <c:numCache>
                <c:formatCode>0%</c:formatCode>
                <c:ptCount val="4"/>
                <c:pt idx="0">
                  <c:v>0.39</c:v>
                </c:pt>
                <c:pt idx="1">
                  <c:v>0.18</c:v>
                </c:pt>
                <c:pt idx="2">
                  <c:v>7.0000000000000007E-2</c:v>
                </c:pt>
                <c:pt idx="3">
                  <c:v>0.34</c:v>
                </c:pt>
              </c:numCache>
            </c:numRef>
          </c:val>
        </c:ser>
        <c:dLbls>
          <c:showLegendKey val="0"/>
          <c:showVal val="0"/>
          <c:showCatName val="0"/>
          <c:showSerName val="0"/>
          <c:showPercent val="0"/>
          <c:showBubbleSize val="0"/>
        </c:dLbls>
        <c:gapWidth val="100"/>
        <c:overlap val="-24"/>
        <c:axId val="246692304"/>
        <c:axId val="246692864"/>
      </c:barChart>
      <c:catAx>
        <c:axId val="24669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92864"/>
        <c:crosses val="autoZero"/>
        <c:auto val="1"/>
        <c:lblAlgn val="ctr"/>
        <c:lblOffset val="100"/>
        <c:noMultiLvlLbl val="0"/>
      </c:catAx>
      <c:valAx>
        <c:axId val="24669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92304"/>
        <c:crosses val="autoZero"/>
        <c:crossBetween val="between"/>
      </c:valAx>
      <c:spPr>
        <a:solidFill>
          <a:schemeClr val="bg1">
            <a:lumMod val="95000"/>
          </a:schemeClr>
        </a:solidFill>
        <a:ln>
          <a:solidFill>
            <a:schemeClr val="bg2">
              <a:lumMod val="9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0918188382845"/>
          <c:y val="4.3969352315809E-2"/>
          <c:w val="0.48664616414994799"/>
          <c:h val="0.80534067070612447"/>
        </c:manualLayout>
      </c:layout>
      <c:barChart>
        <c:barDir val="bar"/>
        <c:grouping val="stacked"/>
        <c:varyColors val="0"/>
        <c:ser>
          <c:idx val="0"/>
          <c:order val="0"/>
          <c:tx>
            <c:strRef>
              <c:f>'10.RecoursPolice'!$A$20</c:f>
              <c:strCache>
                <c:ptCount val="1"/>
                <c:pt idx="0">
                  <c:v>Victimes qui n'ont fait aucune déclaration à la police ou à la gendarmerie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'10.RecoursPolice'!$B$19:$D$19</c:f>
              <c:strCache>
                <c:ptCount val="3"/>
                <c:pt idx="0">
                  <c:v>Ensemble</c:v>
                </c:pt>
                <c:pt idx="1">
                  <c:v>Victimes d'une tentative de vol</c:v>
                </c:pt>
                <c:pt idx="2">
                  <c:v>Victimes de vol</c:v>
                </c:pt>
              </c:strCache>
            </c:strRef>
          </c:cat>
          <c:val>
            <c:numRef>
              <c:f>'10.RecoursPolice'!$B$20:$D$20</c:f>
              <c:numCache>
                <c:formatCode>0%</c:formatCode>
                <c:ptCount val="3"/>
                <c:pt idx="0">
                  <c:v>0.53607527904730801</c:v>
                </c:pt>
                <c:pt idx="1">
                  <c:v>0.85682941749477204</c:v>
                </c:pt>
                <c:pt idx="2">
                  <c:v>0.29216862977186803</c:v>
                </c:pt>
              </c:numCache>
            </c:numRef>
          </c:val>
        </c:ser>
        <c:ser>
          <c:idx val="1"/>
          <c:order val="1"/>
          <c:tx>
            <c:strRef>
              <c:f>'10.RecoursPolice'!$A$21</c:f>
              <c:strCache>
                <c:ptCount val="1"/>
                <c:pt idx="0">
                  <c:v>Victimes qui se sont déplacées au commissariat de police ou à la gendarmerie et qui ont déposé plainte.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'10.RecoursPolice'!$B$19:$D$19</c:f>
              <c:strCache>
                <c:ptCount val="3"/>
                <c:pt idx="0">
                  <c:v>Ensemble</c:v>
                </c:pt>
                <c:pt idx="1">
                  <c:v>Victimes d'une tentative de vol</c:v>
                </c:pt>
                <c:pt idx="2">
                  <c:v>Victimes de vol</c:v>
                </c:pt>
              </c:strCache>
            </c:strRef>
          </c:cat>
          <c:val>
            <c:numRef>
              <c:f>'10.RecoursPolice'!$B$21:$D$21</c:f>
              <c:numCache>
                <c:formatCode>0%</c:formatCode>
                <c:ptCount val="3"/>
                <c:pt idx="0">
                  <c:v>0.39743976563257299</c:v>
                </c:pt>
                <c:pt idx="1">
                  <c:v>0.103827725267382</c:v>
                </c:pt>
                <c:pt idx="2">
                  <c:v>0.62070764820999702</c:v>
                </c:pt>
              </c:numCache>
            </c:numRef>
          </c:val>
        </c:ser>
        <c:ser>
          <c:idx val="2"/>
          <c:order val="2"/>
          <c:tx>
            <c:strRef>
              <c:f>'10.RecoursPolice'!$A$22</c:f>
              <c:strCache>
                <c:ptCount val="1"/>
                <c:pt idx="0">
                  <c:v>Victimes qui se sont déplacées au commissariat de police ou à la gendarmerie et qui ont déposé une main courante ou ont abandonné leur démarche sur place</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'10.RecoursPolice'!$B$19:$D$19</c:f>
              <c:strCache>
                <c:ptCount val="3"/>
                <c:pt idx="0">
                  <c:v>Ensemble</c:v>
                </c:pt>
                <c:pt idx="1">
                  <c:v>Victimes d'une tentative de vol</c:v>
                </c:pt>
                <c:pt idx="2">
                  <c:v>Victimes de vol</c:v>
                </c:pt>
              </c:strCache>
            </c:strRef>
          </c:cat>
          <c:val>
            <c:numRef>
              <c:f>'10.RecoursPolice'!$B$22:$D$22</c:f>
              <c:numCache>
                <c:formatCode>0%</c:formatCode>
                <c:ptCount val="3"/>
                <c:pt idx="0">
                  <c:v>6.426522149660549E-2</c:v>
                </c:pt>
                <c:pt idx="1">
                  <c:v>3.9342727577987041E-2</c:v>
                </c:pt>
                <c:pt idx="2">
                  <c:v>8.3216733538900897E-2</c:v>
                </c:pt>
              </c:numCache>
            </c:numRef>
          </c:val>
        </c:ser>
        <c:dLbls>
          <c:showLegendKey val="0"/>
          <c:showVal val="0"/>
          <c:showCatName val="0"/>
          <c:showSerName val="0"/>
          <c:showPercent val="0"/>
          <c:showBubbleSize val="0"/>
        </c:dLbls>
        <c:gapWidth val="150"/>
        <c:overlap val="100"/>
        <c:axId val="246698464"/>
        <c:axId val="246699024"/>
      </c:barChart>
      <c:catAx>
        <c:axId val="24669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99024"/>
        <c:crosses val="autoZero"/>
        <c:auto val="1"/>
        <c:lblAlgn val="ctr"/>
        <c:lblOffset val="100"/>
        <c:noMultiLvlLbl val="0"/>
      </c:catAx>
      <c:valAx>
        <c:axId val="246699024"/>
        <c:scaling>
          <c:orientation val="minMax"/>
          <c:max val="1"/>
          <c:min val="0"/>
        </c:scaling>
        <c:delete val="0"/>
        <c:axPos val="b"/>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698464"/>
        <c:crosses val="autoZero"/>
        <c:crossBetween val="between"/>
      </c:valAx>
      <c:spPr>
        <a:solidFill>
          <a:schemeClr val="bg1">
            <a:lumMod val="95000"/>
          </a:schemeClr>
        </a:solidFill>
        <a:ln>
          <a:solidFill>
            <a:schemeClr val="bg2">
              <a:lumMod val="90000"/>
            </a:schemeClr>
          </a:solidFill>
        </a:ln>
        <a:effectLst/>
      </c:spPr>
    </c:plotArea>
    <c:legend>
      <c:legendPos val="b"/>
      <c:layout>
        <c:manualLayout>
          <c:xMode val="edge"/>
          <c:yMode val="edge"/>
          <c:x val="0.65836499462186004"/>
          <c:y val="3.6012059830811113E-2"/>
          <c:w val="0.32031920069672631"/>
          <c:h val="0.878261789856912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13110556302415"/>
          <c:y val="0.14841415125350962"/>
          <c:w val="0.62229978874591885"/>
          <c:h val="0.7405229063690291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'11.Profil1'!$B$26:$B$33</c:f>
              <c:strCache>
                <c:ptCount val="8"/>
                <c:pt idx="0">
                  <c:v>Ouest</c:v>
                </c:pt>
                <c:pt idx="1">
                  <c:v>Bassin parisien</c:v>
                </c:pt>
                <c:pt idx="2">
                  <c:v>Est</c:v>
                </c:pt>
                <c:pt idx="3">
                  <c:v>Nord</c:v>
                </c:pt>
                <c:pt idx="4">
                  <c:v>Centre-Est</c:v>
                </c:pt>
                <c:pt idx="5">
                  <c:v>Sud-Ouest</c:v>
                </c:pt>
                <c:pt idx="6">
                  <c:v>Méditerranée</c:v>
                </c:pt>
                <c:pt idx="7">
                  <c:v>Région parisienne</c:v>
                </c:pt>
              </c:strCache>
            </c:strRef>
          </c:cat>
          <c:val>
            <c:numRef>
              <c:f>'11.Profil1'!$C$26:$C$33</c:f>
              <c:numCache>
                <c:formatCode>0.0%</c:formatCode>
                <c:ptCount val="8"/>
                <c:pt idx="0">
                  <c:v>1.9E-3</c:v>
                </c:pt>
                <c:pt idx="1">
                  <c:v>3.3E-3</c:v>
                </c:pt>
                <c:pt idx="2">
                  <c:v>3.7000000000000002E-3</c:v>
                </c:pt>
                <c:pt idx="3">
                  <c:v>3.9000000000000003E-3</c:v>
                </c:pt>
                <c:pt idx="4">
                  <c:v>4.4000000000000003E-3</c:v>
                </c:pt>
                <c:pt idx="5">
                  <c:v>5.0000000000000001E-3</c:v>
                </c:pt>
                <c:pt idx="6">
                  <c:v>6.8999999999999999E-3</c:v>
                </c:pt>
                <c:pt idx="7">
                  <c:v>1.11E-2</c:v>
                </c:pt>
              </c:numCache>
            </c:numRef>
          </c:val>
        </c:ser>
        <c:dLbls>
          <c:showLegendKey val="0"/>
          <c:showVal val="0"/>
          <c:showCatName val="0"/>
          <c:showSerName val="0"/>
          <c:showPercent val="0"/>
          <c:showBubbleSize val="0"/>
        </c:dLbls>
        <c:gapWidth val="80"/>
        <c:axId val="246701824"/>
        <c:axId val="246702384"/>
      </c:barChart>
      <c:catAx>
        <c:axId val="246701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702384"/>
        <c:crosses val="autoZero"/>
        <c:auto val="1"/>
        <c:lblAlgn val="ctr"/>
        <c:lblOffset val="100"/>
        <c:noMultiLvlLbl val="0"/>
      </c:catAx>
      <c:valAx>
        <c:axId val="246702384"/>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701824"/>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55994492561923"/>
          <c:y val="0.20564049807046131"/>
          <c:w val="0.4046518695882973"/>
          <c:h val="0.5908084926884139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1.0669903720078852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'11.Profil1'!$B$36:$B$40</c:f>
              <c:strCache>
                <c:ptCount val="5"/>
                <c:pt idx="0">
                  <c:v>Communes rurales</c:v>
                </c:pt>
                <c:pt idx="1">
                  <c:v>moins de 20 000 habitants</c:v>
                </c:pt>
                <c:pt idx="2">
                  <c:v>20 000 - moins de 100 000 habitants</c:v>
                </c:pt>
                <c:pt idx="3">
                  <c:v>100 000 habitants ou plus</c:v>
                </c:pt>
                <c:pt idx="4">
                  <c:v>Agglomération parisienne</c:v>
                </c:pt>
              </c:strCache>
            </c:strRef>
          </c:cat>
          <c:val>
            <c:numRef>
              <c:f>'11.Profil1'!$C$36:$C$40</c:f>
              <c:numCache>
                <c:formatCode>0.0%</c:formatCode>
                <c:ptCount val="5"/>
                <c:pt idx="0">
                  <c:v>2.3E-3</c:v>
                </c:pt>
                <c:pt idx="1">
                  <c:v>3.0999999999999999E-3</c:v>
                </c:pt>
                <c:pt idx="2">
                  <c:v>3.4000000000000002E-3</c:v>
                </c:pt>
                <c:pt idx="3">
                  <c:v>6.9999999999999993E-3</c:v>
                </c:pt>
                <c:pt idx="4">
                  <c:v>1.11E-2</c:v>
                </c:pt>
              </c:numCache>
            </c:numRef>
          </c:val>
        </c:ser>
        <c:dLbls>
          <c:showLegendKey val="0"/>
          <c:showVal val="0"/>
          <c:showCatName val="0"/>
          <c:showSerName val="0"/>
          <c:showPercent val="0"/>
          <c:showBubbleSize val="0"/>
        </c:dLbls>
        <c:gapWidth val="103"/>
        <c:axId val="246704624"/>
        <c:axId val="246705184"/>
      </c:barChart>
      <c:catAx>
        <c:axId val="246704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705184"/>
        <c:crosses val="autoZero"/>
        <c:auto val="1"/>
        <c:lblAlgn val="ctr"/>
        <c:lblOffset val="100"/>
        <c:noMultiLvlLbl val="0"/>
      </c:catAx>
      <c:valAx>
        <c:axId val="246705184"/>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46704624"/>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88214144464819"/>
          <c:y val="0.27854005428808576"/>
          <c:w val="0.63143105741919248"/>
          <c:h val="0.4426605648652892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'11.Profil1'!$B$43:$B$44</c:f>
              <c:strCache>
                <c:ptCount val="2"/>
                <c:pt idx="0">
                  <c:v>Hors ZUS</c:v>
                </c:pt>
                <c:pt idx="1">
                  <c:v>En Zus</c:v>
                </c:pt>
              </c:strCache>
            </c:strRef>
          </c:cat>
          <c:val>
            <c:numRef>
              <c:f>'11.Profil1'!$C$43:$C$44</c:f>
              <c:numCache>
                <c:formatCode>0.0%</c:formatCode>
                <c:ptCount val="2"/>
                <c:pt idx="0">
                  <c:v>5.0000000000000001E-3</c:v>
                </c:pt>
                <c:pt idx="1">
                  <c:v>7.0000000000000001E-3</c:v>
                </c:pt>
              </c:numCache>
            </c:numRef>
          </c:val>
        </c:ser>
        <c:dLbls>
          <c:showLegendKey val="0"/>
          <c:showVal val="0"/>
          <c:showCatName val="0"/>
          <c:showSerName val="0"/>
          <c:showPercent val="0"/>
          <c:showBubbleSize val="0"/>
        </c:dLbls>
        <c:gapWidth val="150"/>
        <c:axId val="91502944"/>
        <c:axId val="91503504"/>
      </c:barChart>
      <c:catAx>
        <c:axId val="91502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91503504"/>
        <c:crosses val="autoZero"/>
        <c:auto val="1"/>
        <c:lblAlgn val="ctr"/>
        <c:lblOffset val="100"/>
        <c:noMultiLvlLbl val="0"/>
      </c:catAx>
      <c:valAx>
        <c:axId val="91503504"/>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91502944"/>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5831252800717"/>
          <c:y val="0.18602724659417572"/>
          <c:w val="0.49359964150822611"/>
          <c:h val="0.6660912615089824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'11.Profil2'!$B$40:$B$44</c:f>
              <c:strCache>
                <c:ptCount val="5"/>
                <c:pt idx="0">
                  <c:v>50-59 ans</c:v>
                </c:pt>
                <c:pt idx="1">
                  <c:v>60 ans ou plus</c:v>
                </c:pt>
                <c:pt idx="2">
                  <c:v>40-49 ans</c:v>
                </c:pt>
                <c:pt idx="3">
                  <c:v>30-39 ans</c:v>
                </c:pt>
                <c:pt idx="4">
                  <c:v>Moins de 30 ans</c:v>
                </c:pt>
              </c:strCache>
            </c:strRef>
          </c:cat>
          <c:val>
            <c:numRef>
              <c:f>'11.Profil2'!$C$40:$C$44</c:f>
              <c:numCache>
                <c:formatCode>0.0%</c:formatCode>
                <c:ptCount val="5"/>
                <c:pt idx="0">
                  <c:v>3.0000000000000001E-3</c:v>
                </c:pt>
                <c:pt idx="1">
                  <c:v>3.0000000000000001E-3</c:v>
                </c:pt>
                <c:pt idx="2">
                  <c:v>4.0000000000000001E-3</c:v>
                </c:pt>
                <c:pt idx="3">
                  <c:v>5.0000000000000001E-3</c:v>
                </c:pt>
                <c:pt idx="4">
                  <c:v>1.4E-2</c:v>
                </c:pt>
              </c:numCache>
            </c:numRef>
          </c:val>
        </c:ser>
        <c:dLbls>
          <c:showLegendKey val="0"/>
          <c:showVal val="0"/>
          <c:showCatName val="0"/>
          <c:showSerName val="0"/>
          <c:showPercent val="0"/>
          <c:showBubbleSize val="0"/>
        </c:dLbls>
        <c:gapWidth val="130"/>
        <c:axId val="308383168"/>
        <c:axId val="308383728"/>
      </c:barChart>
      <c:catAx>
        <c:axId val="308383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08383728"/>
        <c:crosses val="autoZero"/>
        <c:auto val="1"/>
        <c:lblAlgn val="ctr"/>
        <c:lblOffset val="100"/>
        <c:noMultiLvlLbl val="0"/>
      </c:catAx>
      <c:valAx>
        <c:axId val="308383728"/>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383168"/>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265955844896471"/>
          <c:y val="0.1729321334833146"/>
          <c:w val="0.48891661702793071"/>
          <c:h val="0.7523141178530625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layout>
                <c:manualLayout>
                  <c:x val="-1.1363636363636364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5151515151515152E-2"/>
                  <c:y val="7.207207207207174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'11.Profil2'!$B$48:$B$54</c:f>
              <c:strCache>
                <c:ptCount val="7"/>
                <c:pt idx="0">
                  <c:v>Retraités</c:v>
                </c:pt>
                <c:pt idx="1">
                  <c:v>Cadres et professions intellectuelles supérieures</c:v>
                </c:pt>
                <c:pt idx="2">
                  <c:v>Employés</c:v>
                </c:pt>
                <c:pt idx="3">
                  <c:v>Artisans, commerçants et chefs d'entreprise¹</c:v>
                </c:pt>
                <c:pt idx="4">
                  <c:v>Professions intermédiaires</c:v>
                </c:pt>
                <c:pt idx="5">
                  <c:v>Ouvriers</c:v>
                </c:pt>
                <c:pt idx="6">
                  <c:v>Etudiants et autres inactifs</c:v>
                </c:pt>
              </c:strCache>
            </c:strRef>
          </c:cat>
          <c:val>
            <c:numRef>
              <c:f>'11.Profil2'!$C$48:$C$54</c:f>
              <c:numCache>
                <c:formatCode>0.0%</c:formatCode>
                <c:ptCount val="7"/>
                <c:pt idx="0">
                  <c:v>2.7000000000000001E-3</c:v>
                </c:pt>
                <c:pt idx="1">
                  <c:v>3.9000000000000003E-3</c:v>
                </c:pt>
                <c:pt idx="2">
                  <c:v>5.0000000000000001E-3</c:v>
                </c:pt>
                <c:pt idx="3">
                  <c:v>5.4000000000000003E-3</c:v>
                </c:pt>
                <c:pt idx="4">
                  <c:v>5.4000000000000003E-3</c:v>
                </c:pt>
                <c:pt idx="5">
                  <c:v>5.5000000000000005E-3</c:v>
                </c:pt>
                <c:pt idx="6">
                  <c:v>1.21E-2</c:v>
                </c:pt>
              </c:numCache>
            </c:numRef>
          </c:val>
        </c:ser>
        <c:dLbls>
          <c:showLegendKey val="0"/>
          <c:showVal val="0"/>
          <c:showCatName val="0"/>
          <c:showSerName val="0"/>
          <c:showPercent val="0"/>
          <c:showBubbleSize val="0"/>
        </c:dLbls>
        <c:gapWidth val="155"/>
        <c:axId val="326828144"/>
        <c:axId val="326828704"/>
      </c:barChart>
      <c:catAx>
        <c:axId val="326828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26828704"/>
        <c:crosses val="autoZero"/>
        <c:auto val="1"/>
        <c:lblAlgn val="ctr"/>
        <c:lblOffset val="100"/>
        <c:noMultiLvlLbl val="0"/>
      </c:catAx>
      <c:valAx>
        <c:axId val="326828704"/>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6828144"/>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333340407920701"/>
          <c:y val="0.42243059067157884"/>
          <c:w val="0.43969126500696842"/>
          <c:h val="0.445800284138794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'11.Profil2'!$B$58:$B$61</c:f>
              <c:strCache>
                <c:ptCount val="4"/>
                <c:pt idx="0">
                  <c:v>...intermédiaires +</c:v>
                </c:pt>
                <c:pt idx="1">
                  <c:v>...les plus aisés</c:v>
                </c:pt>
                <c:pt idx="2">
                  <c:v>...intermédiaires -</c:v>
                </c:pt>
                <c:pt idx="3">
                  <c:v>...les plus modestes</c:v>
                </c:pt>
              </c:strCache>
            </c:strRef>
          </c:cat>
          <c:val>
            <c:numRef>
              <c:f>'11.Profil2'!$C$58:$C$61</c:f>
              <c:numCache>
                <c:formatCode>0.0%</c:formatCode>
                <c:ptCount val="4"/>
                <c:pt idx="0">
                  <c:v>4.0000000000000001E-3</c:v>
                </c:pt>
                <c:pt idx="1">
                  <c:v>4.6999999999999993E-3</c:v>
                </c:pt>
                <c:pt idx="2">
                  <c:v>5.5000000000000005E-3</c:v>
                </c:pt>
                <c:pt idx="3">
                  <c:v>7.4000000000000003E-3</c:v>
                </c:pt>
              </c:numCache>
            </c:numRef>
          </c:val>
        </c:ser>
        <c:dLbls>
          <c:showLegendKey val="0"/>
          <c:showVal val="0"/>
          <c:showCatName val="0"/>
          <c:showSerName val="0"/>
          <c:showPercent val="0"/>
          <c:showBubbleSize val="0"/>
        </c:dLbls>
        <c:gapWidth val="130"/>
        <c:axId val="326831504"/>
        <c:axId val="326832064"/>
      </c:barChart>
      <c:catAx>
        <c:axId val="326831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26832064"/>
        <c:crosses val="autoZero"/>
        <c:auto val="1"/>
        <c:lblAlgn val="ctr"/>
        <c:lblOffset val="100"/>
        <c:noMultiLvlLbl val="0"/>
      </c:catAx>
      <c:valAx>
        <c:axId val="326832064"/>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6831504"/>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88214144464819"/>
          <c:y val="0.27854005428808576"/>
          <c:w val="0.63143105741919248"/>
          <c:h val="0.4426605648652892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'11.Profil2'!$B$34:$B$35</c:f>
              <c:strCache>
                <c:ptCount val="2"/>
                <c:pt idx="0">
                  <c:v>Femmes</c:v>
                </c:pt>
                <c:pt idx="1">
                  <c:v>Hommes</c:v>
                </c:pt>
              </c:strCache>
            </c:strRef>
          </c:cat>
          <c:val>
            <c:numRef>
              <c:f>'11.Profil2'!$C$34:$C$35</c:f>
              <c:numCache>
                <c:formatCode>0.0%</c:formatCode>
                <c:ptCount val="2"/>
                <c:pt idx="0">
                  <c:v>5.0000000000000001E-3</c:v>
                </c:pt>
                <c:pt idx="1">
                  <c:v>6.0000000000000001E-3</c:v>
                </c:pt>
              </c:numCache>
            </c:numRef>
          </c:val>
        </c:ser>
        <c:dLbls>
          <c:showLegendKey val="0"/>
          <c:showVal val="0"/>
          <c:showCatName val="0"/>
          <c:showSerName val="0"/>
          <c:showPercent val="0"/>
          <c:showBubbleSize val="0"/>
        </c:dLbls>
        <c:gapWidth val="150"/>
        <c:axId val="327590560"/>
        <c:axId val="327591120"/>
      </c:barChart>
      <c:catAx>
        <c:axId val="32759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7591120"/>
        <c:crosses val="autoZero"/>
        <c:auto val="1"/>
        <c:lblAlgn val="ctr"/>
        <c:lblOffset val="100"/>
        <c:noMultiLvlLbl val="0"/>
      </c:catAx>
      <c:valAx>
        <c:axId val="327591120"/>
        <c:scaling>
          <c:orientation val="minMax"/>
          <c:max val="1.5000000000000003E-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7590560"/>
        <c:crosses val="autoZero"/>
        <c:crossBetween val="between"/>
        <c:majorUnit val="3.0000000000000009E-3"/>
        <c:minorUnit val="3.0000000000000009E-3"/>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2507055864878E-2"/>
          <c:y val="0.10656152142152796"/>
          <c:w val="0.89748525432489135"/>
          <c:h val="0.6161238077587927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solidFill>
                <a:schemeClr val="accent6">
                  <a:lumMod val="40000"/>
                  <a:lumOff val="60000"/>
                </a:schemeClr>
              </a:solidFill>
              <a:ln w="9525" cap="flat" cmpd="sng" algn="ctr">
                <a:noFill/>
                <a:round/>
              </a:ln>
              <a:effectLst/>
            </c:spPr>
          </c:dPt>
          <c:dPt>
            <c:idx val="2"/>
            <c:bubble3D val="0"/>
            <c:spPr>
              <a:solidFill>
                <a:schemeClr val="tx2">
                  <a:lumMod val="20000"/>
                  <a:lumOff val="80000"/>
                </a:schemeClr>
              </a:solidFill>
              <a:ln w="9525" cap="flat" cmpd="sng" algn="ctr">
                <a:noFill/>
                <a:round/>
              </a:ln>
              <a:effectLst/>
            </c:spPr>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dPt>
          <c:dPt>
            <c:idx val="4"/>
            <c:bubble3D val="0"/>
            <c:spPr>
              <a:solidFill>
                <a:schemeClr val="accent2">
                  <a:lumMod val="60000"/>
                  <a:lumOff val="40000"/>
                </a:schemeClr>
              </a:solidFill>
              <a:ln w="9525" cap="flat" cmpd="sng" algn="ctr">
                <a:noFill/>
                <a:round/>
              </a:ln>
              <a:effectLst/>
            </c:spPr>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noFill/>
                <a:round/>
              </a:ln>
              <a:effectLst/>
            </c:spPr>
          </c:dPt>
          <c:dPt>
            <c:idx val="6"/>
            <c:bubble3D val="0"/>
            <c:spPr>
              <a:solidFill>
                <a:schemeClr val="accent1">
                  <a:lumMod val="60000"/>
                  <a:lumOff val="40000"/>
                </a:schemeClr>
              </a:solidFill>
              <a:ln w="9525" cap="flat" cmpd="sng" algn="ctr">
                <a:noFill/>
                <a:round/>
              </a:ln>
              <a:effectLst/>
            </c:spPr>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dLbl>
            <c:dLbl>
              <c:idx val="1"/>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'3.Arme'!$E$18:$E$21</c:f>
              <c:strCache>
                <c:ptCount val="2"/>
                <c:pt idx="0">
                  <c:v>Non</c:v>
                </c:pt>
                <c:pt idx="1">
                  <c:v>Oui</c:v>
                </c:pt>
              </c:strCache>
            </c:strRef>
          </c:cat>
          <c:val>
            <c:numRef>
              <c:f>'3.Arme'!$B$19:$B$22</c:f>
              <c:numCache>
                <c:formatCode>General</c:formatCode>
                <c:ptCount val="4"/>
                <c:pt idx="0">
                  <c:v>0.78</c:v>
                </c:pt>
                <c:pt idx="1">
                  <c:v>0.04</c:v>
                </c:pt>
                <c:pt idx="2">
                  <c:v>0.08</c:v>
                </c:pt>
                <c:pt idx="3">
                  <c:v>0.1</c:v>
                </c:pt>
              </c:numCache>
            </c:numRef>
          </c:val>
        </c:ser>
        <c:dLbls>
          <c:showLegendKey val="0"/>
          <c:showVal val="0"/>
          <c:showCatName val="0"/>
          <c:showSerName val="0"/>
          <c:showPercent val="0"/>
          <c:showBubbleSize val="0"/>
          <c:showLeaderLines val="1"/>
        </c:dLbls>
        <c:gapWidth val="150"/>
        <c:splitType val="pos"/>
        <c:splitPos val="3"/>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2"/>
        <c:delete val="1"/>
      </c:legendEntry>
      <c:legendEntry>
        <c:idx val="3"/>
        <c:delete val="1"/>
      </c:legendEntry>
      <c:layout>
        <c:manualLayout>
          <c:xMode val="edge"/>
          <c:yMode val="edge"/>
          <c:x val="0.1510361414028267"/>
          <c:y val="0.7878779413805016"/>
          <c:w val="0.32008785512689575"/>
          <c:h val="9.9779038552325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618934801291443E-2"/>
          <c:y val="0.10589440364898207"/>
          <c:w val="0.27938700101218095"/>
          <c:h val="0.7825924798074274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'4.TypesViolences'!$A$18:$A$23</c:f>
              <c:strCache>
                <c:ptCount val="6"/>
                <c:pt idx="0">
                  <c:v>Violences physiques incluant coup(s) et/ou gifle(s)</c:v>
                </c:pt>
                <c:pt idx="1">
                  <c:v>Violences physiques sans coup ni gifle (bousculade, empoignade, étranglement ou autre)</c:v>
                </c:pt>
                <c:pt idx="2">
                  <c:v>Présence d'une arme (sans violences physiques)</c:v>
                </c:pt>
                <c:pt idx="3">
                  <c:v>Vol à l'arraché (sans violences physiques, sans arme)</c:v>
                </c:pt>
                <c:pt idx="4">
                  <c:v>Menaces (sans violences physiques, sans arme, sans vol à l'arraché)</c:v>
                </c:pt>
                <c:pt idx="5">
                  <c:v>NSP</c:v>
                </c:pt>
              </c:strCache>
            </c:strRef>
          </c:cat>
          <c:val>
            <c:numRef>
              <c:f>'4.TypesViolences'!$B$18:$B$23</c:f>
              <c:numCache>
                <c:formatCode>General</c:formatCode>
                <c:ptCount val="6"/>
                <c:pt idx="0">
                  <c:v>0.23</c:v>
                </c:pt>
                <c:pt idx="1">
                  <c:v>0.41</c:v>
                </c:pt>
                <c:pt idx="2">
                  <c:v>0.09</c:v>
                </c:pt>
                <c:pt idx="3">
                  <c:v>0.15</c:v>
                </c:pt>
                <c:pt idx="4">
                  <c:v>0.06</c:v>
                </c:pt>
                <c:pt idx="5">
                  <c:v>0.06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762834073556237"/>
          <c:y val="3.1168921564362469E-2"/>
          <c:w val="0.55960975537027435"/>
          <c:h val="0.965165818361102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15374520492635"/>
          <c:y val="0.12188187485451624"/>
          <c:w val="0.58537048253583701"/>
          <c:h val="0.6149349743815979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'5.Moment'!$A$18:$A$19</c:f>
              <c:strCache>
                <c:ptCount val="2"/>
                <c:pt idx="0">
                  <c:v>Le jour</c:v>
                </c:pt>
                <c:pt idx="1">
                  <c:v>La nuit</c:v>
                </c:pt>
              </c:strCache>
            </c:strRef>
          </c:cat>
          <c:val>
            <c:numRef>
              <c:f>'5.Moment'!$B$18:$B$19</c:f>
              <c:numCache>
                <c:formatCode>General</c:formatCode>
                <c:ptCount val="2"/>
                <c:pt idx="0">
                  <c:v>0.67</c:v>
                </c:pt>
                <c:pt idx="1">
                  <c:v>0.33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9621088229355946"/>
          <c:y val="0.81529139971441433"/>
          <c:w val="0.30237182184288031"/>
          <c:h val="0.164090158833238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30756732331537"/>
          <c:y val="0.12861599553941769"/>
          <c:w val="0.40577337034938593"/>
          <c:h val="0.5315806484888079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'5.Moment'!$A$21:$A$23</c:f>
              <c:strCache>
                <c:ptCount val="3"/>
                <c:pt idx="0">
                  <c:v>Un jour de semaine</c:v>
                </c:pt>
                <c:pt idx="1">
                  <c:v>le week-end (samedi, dimanche et jours fériés)</c:v>
                </c:pt>
                <c:pt idx="2">
                  <c:v>NSP</c:v>
                </c:pt>
              </c:strCache>
            </c:strRef>
          </c:cat>
          <c:val>
            <c:numRef>
              <c:f>'5.Moment'!$B$21:$B$23</c:f>
              <c:numCache>
                <c:formatCode>General</c:formatCode>
                <c:ptCount val="3"/>
                <c:pt idx="0">
                  <c:v>0.73</c:v>
                </c:pt>
                <c:pt idx="1">
                  <c:v>0.24</c:v>
                </c:pt>
                <c:pt idx="2">
                  <c:v>3.0000000000000027E-2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5555560999321436"/>
          <c:y val="0.71536728214650025"/>
          <c:w val="0.84444439000678562"/>
          <c:h val="0.2090930555077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973332131222"/>
          <c:y val="0.12236402677239935"/>
          <c:w val="0.74223155966698384"/>
          <c:h val="0.63929346696032319"/>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'6.Lieu'!$A$21:$A$23</c:f>
              <c:strCache>
                <c:ptCount val="3"/>
                <c:pt idx="0">
                  <c:v>Oui</c:v>
                </c:pt>
                <c:pt idx="1">
                  <c:v>Non</c:v>
                </c:pt>
                <c:pt idx="2">
                  <c:v>NSP</c:v>
                </c:pt>
              </c:strCache>
            </c:strRef>
          </c:cat>
          <c:val>
            <c:numRef>
              <c:f>'6.Lieu'!$B$21:$B$23</c:f>
              <c:numCache>
                <c:formatCode>General</c:formatCode>
                <c:ptCount val="3"/>
                <c:pt idx="0">
                  <c:v>0.35</c:v>
                </c:pt>
                <c:pt idx="1">
                  <c:v>0.63</c:v>
                </c:pt>
                <c:pt idx="2">
                  <c:v>2.0000000000000018E-2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339594519803087"/>
          <c:y val="0.75366827952951609"/>
          <c:w val="0.71486457291555405"/>
          <c:h val="0.246331720470483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5">
  <a:schemeClr val="accent2"/>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66676</xdr:colOff>
      <xdr:row>1</xdr:row>
      <xdr:rowOff>9524</xdr:rowOff>
    </xdr:from>
    <xdr:to>
      <xdr:col>7</xdr:col>
      <xdr:colOff>342900</xdr:colOff>
      <xdr:row>14</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6</xdr:col>
      <xdr:colOff>0</xdr:colOff>
      <xdr:row>1</xdr:row>
      <xdr:rowOff>38100</xdr:rowOff>
    </xdr:from>
    <xdr:ext cx="184731" cy="264560"/>
    <xdr:sp macro="" textlink="">
      <xdr:nvSpPr>
        <xdr:cNvPr id="2" name="ZoneTexte 1"/>
        <xdr:cNvSpPr txBox="1"/>
      </xdr:nvSpPr>
      <xdr:spPr>
        <a:xfrm>
          <a:off x="5124450"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4</xdr:col>
      <xdr:colOff>409575</xdr:colOff>
      <xdr:row>1</xdr:row>
      <xdr:rowOff>114300</xdr:rowOff>
    </xdr:from>
    <xdr:to>
      <xdr:col>6</xdr:col>
      <xdr:colOff>504825</xdr:colOff>
      <xdr:row>3</xdr:row>
      <xdr:rowOff>177800</xdr:rowOff>
    </xdr:to>
    <xdr:sp macro="" textlink="">
      <xdr:nvSpPr>
        <xdr:cNvPr id="3" name="ZoneTexte 1"/>
        <xdr:cNvSpPr txBox="1"/>
      </xdr:nvSpPr>
      <xdr:spPr>
        <a:xfrm>
          <a:off x="3867150" y="428625"/>
          <a:ext cx="1762125" cy="444500"/>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000" b="1" i="0" baseline="0">
              <a:solidFill>
                <a:schemeClr val="bg1">
                  <a:lumMod val="50000"/>
                </a:schemeClr>
              </a:solidFill>
              <a:effectLst/>
              <a:latin typeface="+mn-lt"/>
              <a:ea typeface="+mn-ea"/>
              <a:cs typeface="+mn-cs"/>
            </a:rPr>
            <a:t>« A combien estimez-vous la valeur des objets volés ?</a:t>
          </a:r>
          <a:r>
            <a:rPr lang="fr-FR" sz="1000" b="1" i="0" baseline="0">
              <a:solidFill>
                <a:schemeClr val="tx1">
                  <a:lumMod val="50000"/>
                  <a:lumOff val="50000"/>
                </a:schemeClr>
              </a:solidFill>
              <a:effectLst/>
              <a:latin typeface="+mn-lt"/>
              <a:ea typeface="+mn-ea"/>
              <a:cs typeface="+mn-cs"/>
            </a:rPr>
            <a:t> » </a:t>
          </a:r>
          <a:endParaRPr lang="fr-FR" sz="1000" b="1">
            <a:solidFill>
              <a:schemeClr val="bg1">
                <a:lumMod val="50000"/>
              </a:schemeClr>
            </a:solidFill>
            <a:effectLst/>
          </a:endParaRPr>
        </a:p>
        <a:p>
          <a:pPr algn="ctr"/>
          <a:endParaRPr lang="fr-FR" sz="1000">
            <a:solidFill>
              <a:schemeClr val="bg1">
                <a:lumMod val="50000"/>
              </a:schemeClr>
            </a:solidFill>
          </a:endParaRPr>
        </a:p>
      </xdr:txBody>
    </xdr:sp>
    <xdr:clientData/>
  </xdr:twoCellAnchor>
  <xdr:twoCellAnchor>
    <xdr:from>
      <xdr:col>4</xdr:col>
      <xdr:colOff>28574</xdr:colOff>
      <xdr:row>3</xdr:row>
      <xdr:rowOff>47626</xdr:rowOff>
    </xdr:from>
    <xdr:to>
      <xdr:col>6</xdr:col>
      <xdr:colOff>495300</xdr:colOff>
      <xdr:row>14</xdr:row>
      <xdr:rowOff>19051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xdr:row>
      <xdr:rowOff>0</xdr:rowOff>
    </xdr:from>
    <xdr:to>
      <xdr:col>4</xdr:col>
      <xdr:colOff>47625</xdr:colOff>
      <xdr:row>13</xdr:row>
      <xdr:rowOff>171450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0.06667</cdr:x>
      <cdr:y>0.01434</cdr:y>
    </cdr:from>
    <cdr:to>
      <cdr:x>0.86567</cdr:x>
      <cdr:y>0.18686</cdr:y>
    </cdr:to>
    <cdr:sp macro="" textlink="">
      <cdr:nvSpPr>
        <cdr:cNvPr id="2" name="ZoneTexte 1"/>
        <cdr:cNvSpPr txBox="1"/>
      </cdr:nvSpPr>
      <cdr:spPr>
        <a:xfrm xmlns:a="http://schemas.openxmlformats.org/drawingml/2006/main">
          <a:off x="212725" y="38100"/>
          <a:ext cx="2549525" cy="45846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fr-FR" sz="1000" b="1" i="0" baseline="0">
              <a:solidFill>
                <a:schemeClr val="bg1">
                  <a:lumMod val="50000"/>
                </a:schemeClr>
              </a:solidFill>
              <a:effectLst/>
              <a:latin typeface="+mn-lt"/>
              <a:ea typeface="+mn-ea"/>
              <a:cs typeface="+mn-cs"/>
            </a:rPr>
            <a:t>« Comment estimez-vous la valeur sentimentale des objets volés ?</a:t>
          </a:r>
          <a:r>
            <a:rPr lang="fr-FR" sz="1000" b="1" i="0" baseline="0">
              <a:solidFill>
                <a:schemeClr val="tx1">
                  <a:lumMod val="50000"/>
                  <a:lumOff val="50000"/>
                </a:schemeClr>
              </a:solidFill>
              <a:effectLst/>
              <a:latin typeface="+mn-lt"/>
              <a:ea typeface="+mn-ea"/>
              <a:cs typeface="+mn-cs"/>
            </a:rPr>
            <a:t> » </a:t>
          </a:r>
          <a:endParaRPr lang="fr-FR" sz="1000" b="1">
            <a:solidFill>
              <a:schemeClr val="bg1">
                <a:lumMod val="50000"/>
              </a:schemeClr>
            </a:solidFill>
            <a:effectLst/>
          </a:endParaRPr>
        </a:p>
        <a:p xmlns:a="http://schemas.openxmlformats.org/drawingml/2006/main">
          <a:pPr algn="ctr"/>
          <a:endParaRPr lang="fr-FR" sz="1000">
            <a:solidFill>
              <a:schemeClr val="bg1">
                <a:lumMod val="50000"/>
              </a:schemeClr>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152400</xdr:colOff>
      <xdr:row>12</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52386</xdr:colOff>
      <xdr:row>0</xdr:row>
      <xdr:rowOff>400050</xdr:rowOff>
    </xdr:from>
    <xdr:to>
      <xdr:col>7</xdr:col>
      <xdr:colOff>619125</xdr:colOff>
      <xdr:row>13</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1</xdr:row>
      <xdr:rowOff>133349</xdr:rowOff>
    </xdr:from>
    <xdr:to>
      <xdr:col>3</xdr:col>
      <xdr:colOff>142874</xdr:colOff>
      <xdr:row>14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704851</xdr:colOff>
      <xdr:row>0</xdr:row>
      <xdr:rowOff>581024</xdr:rowOff>
    </xdr:from>
    <xdr:to>
      <xdr:col>8</xdr:col>
      <xdr:colOff>28575</xdr:colOff>
      <xdr:row>10</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447675</xdr:colOff>
      <xdr:row>10</xdr:row>
      <xdr:rowOff>9526</xdr:rowOff>
    </xdr:from>
    <xdr:to>
      <xdr:col>8</xdr:col>
      <xdr:colOff>114300</xdr:colOff>
      <xdr:row>15</xdr:row>
      <xdr:rowOff>66676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0.49473</cdr:x>
      <cdr:y>0.00533</cdr:y>
    </cdr:from>
    <cdr:to>
      <cdr:x>0.70103</cdr:x>
      <cdr:y>0.11823</cdr:y>
    </cdr:to>
    <cdr:sp macro="" textlink="">
      <cdr:nvSpPr>
        <cdr:cNvPr id="3" name="ZoneTexte 1"/>
        <cdr:cNvSpPr txBox="1"/>
      </cdr:nvSpPr>
      <cdr:spPr>
        <a:xfrm xmlns:a="http://schemas.openxmlformats.org/drawingml/2006/main">
          <a:off x="1489075" y="12700"/>
          <a:ext cx="620942" cy="2688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ZEAT</a:t>
          </a:r>
        </a:p>
      </cdr:txBody>
    </cdr:sp>
  </cdr:relSizeAnchor>
</c:userShapes>
</file>

<file path=xl/drawings/drawing15.xml><?xml version="1.0" encoding="utf-8"?>
<c:userShapes xmlns:c="http://schemas.openxmlformats.org/drawingml/2006/chart">
  <cdr:relSizeAnchor xmlns:cdr="http://schemas.openxmlformats.org/drawingml/2006/chartDrawing">
    <cdr:from>
      <cdr:x>0.43172</cdr:x>
      <cdr:y>0.03461</cdr:y>
    </cdr:from>
    <cdr:to>
      <cdr:x>0.82516</cdr:x>
      <cdr:y>0.14883</cdr:y>
    </cdr:to>
    <cdr:sp macro="" textlink="">
      <cdr:nvSpPr>
        <cdr:cNvPr id="3" name="ZoneTexte 1"/>
        <cdr:cNvSpPr txBox="1"/>
      </cdr:nvSpPr>
      <cdr:spPr>
        <a:xfrm xmlns:a="http://schemas.openxmlformats.org/drawingml/2006/main">
          <a:off x="1579059" y="63963"/>
          <a:ext cx="1439045" cy="21106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Taille d'unité</a:t>
          </a:r>
          <a:r>
            <a:rPr lang="fr-FR" sz="1000" b="1" baseline="0">
              <a:solidFill>
                <a:schemeClr val="tx1">
                  <a:lumMod val="50000"/>
                  <a:lumOff val="50000"/>
                </a:schemeClr>
              </a:solidFill>
            </a:rPr>
            <a:t> urbaine </a:t>
          </a:r>
          <a:endParaRPr lang="fr-FR" sz="1000" b="1">
            <a:solidFill>
              <a:schemeClr val="tx1">
                <a:lumMod val="50000"/>
                <a:lumOff val="50000"/>
              </a:schemeClr>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0.19504</cdr:x>
      <cdr:y>0</cdr:y>
    </cdr:from>
    <cdr:to>
      <cdr:x>0.76135</cdr:x>
      <cdr:y>0.20297</cdr:y>
    </cdr:to>
    <cdr:sp macro="" textlink="">
      <cdr:nvSpPr>
        <cdr:cNvPr id="3" name="ZoneTexte 1"/>
        <cdr:cNvSpPr txBox="1"/>
      </cdr:nvSpPr>
      <cdr:spPr>
        <a:xfrm xmlns:a="http://schemas.openxmlformats.org/drawingml/2006/main">
          <a:off x="523875" y="0"/>
          <a:ext cx="1521145" cy="20493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Appartenance à une ZUS</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609600</xdr:colOff>
      <xdr:row>1</xdr:row>
      <xdr:rowOff>47625</xdr:rowOff>
    </xdr:from>
    <xdr:to>
      <xdr:col>4</xdr:col>
      <xdr:colOff>3381375</xdr:colOff>
      <xdr:row>10</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5</xdr:row>
      <xdr:rowOff>133349</xdr:rowOff>
    </xdr:from>
    <xdr:to>
      <xdr:col>4</xdr:col>
      <xdr:colOff>209550</xdr:colOff>
      <xdr:row>21</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11</xdr:row>
      <xdr:rowOff>47626</xdr:rowOff>
    </xdr:from>
    <xdr:to>
      <xdr:col>4</xdr:col>
      <xdr:colOff>3371850</xdr:colOff>
      <xdr:row>22</xdr:row>
      <xdr:rowOff>28576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238126</xdr:colOff>
      <xdr:row>13</xdr:row>
      <xdr:rowOff>152399</xdr:rowOff>
    </xdr:from>
    <xdr:to>
      <xdr:col>4</xdr:col>
      <xdr:colOff>2771775</xdr:colOff>
      <xdr:row>15</xdr:row>
      <xdr:rowOff>180975</xdr:rowOff>
    </xdr:to>
    <xdr:sp macro="" textlink="">
      <xdr:nvSpPr>
        <xdr:cNvPr id="5" name="ZoneTexte 1"/>
        <xdr:cNvSpPr txBox="1"/>
      </xdr:nvSpPr>
      <xdr:spPr>
        <a:xfrm>
          <a:off x="4105276" y="2924174"/>
          <a:ext cx="2533649" cy="40957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fr-FR" sz="1000" b="1" baseline="0">
              <a:solidFill>
                <a:schemeClr val="tx1">
                  <a:lumMod val="50000"/>
                  <a:lumOff val="50000"/>
                </a:schemeClr>
              </a:solidFill>
            </a:rPr>
            <a:t>Personnes dont le ménage se situe parmi les 25% de ménages aux revenus...</a:t>
          </a:r>
          <a:endParaRPr lang="fr-FR" sz="1000" b="1">
            <a:solidFill>
              <a:schemeClr val="tx1">
                <a:lumMod val="50000"/>
                <a:lumOff val="50000"/>
              </a:schemeClr>
            </a:solidFill>
          </a:endParaRPr>
        </a:p>
      </xdr:txBody>
    </xdr:sp>
    <xdr:clientData/>
  </xdr:twoCellAnchor>
  <xdr:twoCellAnchor>
    <xdr:from>
      <xdr:col>1</xdr:col>
      <xdr:colOff>200025</xdr:colOff>
      <xdr:row>1</xdr:row>
      <xdr:rowOff>66675</xdr:rowOff>
    </xdr:from>
    <xdr:to>
      <xdr:col>4</xdr:col>
      <xdr:colOff>238125</xdr:colOff>
      <xdr:row>6</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0.27224</cdr:x>
      <cdr:y>0.02484</cdr:y>
    </cdr:from>
    <cdr:to>
      <cdr:x>1</cdr:x>
      <cdr:y>0.14012</cdr:y>
    </cdr:to>
    <cdr:sp macro="" textlink="">
      <cdr:nvSpPr>
        <cdr:cNvPr id="2" name="ZoneTexte 1"/>
        <cdr:cNvSpPr txBox="1"/>
      </cdr:nvSpPr>
      <cdr:spPr>
        <a:xfrm xmlns:a="http://schemas.openxmlformats.org/drawingml/2006/main">
          <a:off x="962025" y="55372"/>
          <a:ext cx="2571750" cy="25694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Âge </a:t>
          </a:r>
          <a:endParaRPr lang="fr-FR" sz="1000" b="1">
            <a:solidFill>
              <a:schemeClr val="tx1">
                <a:lumMod val="50000"/>
                <a:lumOff val="50000"/>
              </a:schemeClr>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0.10094</cdr:x>
      <cdr:y>0.07752</cdr:y>
    </cdr:from>
    <cdr:to>
      <cdr:x>0.96089</cdr:x>
      <cdr:y>0.15077</cdr:y>
    </cdr:to>
    <cdr:sp macro="" textlink="">
      <cdr:nvSpPr>
        <cdr:cNvPr id="2" name="ZoneTexte 1"/>
        <cdr:cNvSpPr txBox="1"/>
      </cdr:nvSpPr>
      <cdr:spPr>
        <a:xfrm xmlns:a="http://schemas.openxmlformats.org/drawingml/2006/main">
          <a:off x="409562" y="239974"/>
          <a:ext cx="3489377" cy="22675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Catégorie socio-professionnelle </a:t>
          </a:r>
          <a:endParaRPr lang="fr-FR" sz="1000" b="1">
            <a:solidFill>
              <a:schemeClr val="tx1">
                <a:lumMod val="50000"/>
                <a:lumOff val="50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12</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6</xdr:col>
      <xdr:colOff>0</xdr:colOff>
      <xdr:row>12</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666749</xdr:colOff>
      <xdr:row>2</xdr:row>
      <xdr:rowOff>90489</xdr:rowOff>
    </xdr:from>
    <xdr:to>
      <xdr:col>4</xdr:col>
      <xdr:colOff>104775</xdr:colOff>
      <xdr:row>13</xdr:row>
      <xdr:rowOff>0</xdr:rowOff>
    </xdr:to>
    <xdr:graphicFrame macro="">
      <xdr:nvGraphicFramePr>
        <xdr:cNvPr id="23" name="Graphique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47624</xdr:colOff>
      <xdr:row>1</xdr:row>
      <xdr:rowOff>47625</xdr:rowOff>
    </xdr:from>
    <xdr:ext cx="2886075" cy="374077"/>
    <xdr:sp macro="" textlink="">
      <xdr:nvSpPr>
        <xdr:cNvPr id="9" name="ZoneTexte 8"/>
        <xdr:cNvSpPr txBox="1"/>
      </xdr:nvSpPr>
      <xdr:spPr>
        <a:xfrm>
          <a:off x="47624" y="333375"/>
          <a:ext cx="288607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r-FR" sz="900" b="1" baseline="0">
              <a:solidFill>
                <a:schemeClr val="tx1">
                  <a:lumMod val="50000"/>
                  <a:lumOff val="50000"/>
                </a:schemeClr>
              </a:solidFill>
            </a:rPr>
            <a:t>« Une arme ou un objet dangereux a-t-il été utilisé contre vous ou menacé d'être utilisé contre vous ? »</a:t>
          </a:r>
          <a:endParaRPr lang="fr-FR" sz="900" b="1">
            <a:solidFill>
              <a:schemeClr val="tx1">
                <a:lumMod val="50000"/>
                <a:lumOff val="50000"/>
              </a:schemeClr>
            </a:solidFill>
          </a:endParaRPr>
        </a:p>
      </xdr:txBody>
    </xdr:sp>
    <xdr:clientData/>
  </xdr:oneCellAnchor>
  <xdr:twoCellAnchor>
    <xdr:from>
      <xdr:col>2</xdr:col>
      <xdr:colOff>9525</xdr:colOff>
      <xdr:row>11</xdr:row>
      <xdr:rowOff>28574</xdr:rowOff>
    </xdr:from>
    <xdr:to>
      <xdr:col>2</xdr:col>
      <xdr:colOff>74325</xdr:colOff>
      <xdr:row>11</xdr:row>
      <xdr:rowOff>93374</xdr:rowOff>
    </xdr:to>
    <xdr:sp macro="" textlink="">
      <xdr:nvSpPr>
        <xdr:cNvPr id="2" name="Rectangle 1"/>
        <xdr:cNvSpPr/>
      </xdr:nvSpPr>
      <xdr:spPr>
        <a:xfrm>
          <a:off x="1533525" y="2200274"/>
          <a:ext cx="64800" cy="6480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3</xdr:col>
      <xdr:colOff>742950</xdr:colOff>
      <xdr:row>4</xdr:row>
      <xdr:rowOff>47625</xdr:rowOff>
    </xdr:from>
    <xdr:ext cx="1619250" cy="233205"/>
    <xdr:sp macro="" textlink="">
      <xdr:nvSpPr>
        <xdr:cNvPr id="5" name="ZoneTexte 4"/>
        <xdr:cNvSpPr txBox="1"/>
      </xdr:nvSpPr>
      <xdr:spPr>
        <a:xfrm>
          <a:off x="3028950" y="885825"/>
          <a:ext cx="16192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solidFill>
                <a:schemeClr val="bg1">
                  <a:lumMod val="50000"/>
                </a:schemeClr>
              </a:solidFill>
            </a:rPr>
            <a:t>arme à feu (pistolet,</a:t>
          </a:r>
          <a:r>
            <a:rPr lang="fr-FR" sz="900" baseline="0">
              <a:solidFill>
                <a:schemeClr val="bg1">
                  <a:lumMod val="50000"/>
                </a:schemeClr>
              </a:solidFill>
            </a:rPr>
            <a:t> fusil...)</a:t>
          </a:r>
          <a:endParaRPr lang="fr-FR" sz="900">
            <a:solidFill>
              <a:schemeClr val="bg1">
                <a:lumMod val="50000"/>
              </a:schemeClr>
            </a:solidFill>
          </a:endParaRPr>
        </a:p>
      </xdr:txBody>
    </xdr:sp>
    <xdr:clientData/>
  </xdr:oneCellAnchor>
  <xdr:oneCellAnchor>
    <xdr:from>
      <xdr:col>3</xdr:col>
      <xdr:colOff>752476</xdr:colOff>
      <xdr:row>3</xdr:row>
      <xdr:rowOff>0</xdr:rowOff>
    </xdr:from>
    <xdr:ext cx="1466850" cy="233205"/>
    <xdr:sp macro="" textlink="">
      <xdr:nvSpPr>
        <xdr:cNvPr id="10" name="ZoneTexte 9"/>
        <xdr:cNvSpPr txBox="1"/>
      </xdr:nvSpPr>
      <xdr:spPr>
        <a:xfrm>
          <a:off x="3038476" y="647700"/>
          <a:ext cx="14668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fr-FR" sz="900" b="1" baseline="0">
              <a:solidFill>
                <a:schemeClr val="tx1">
                  <a:lumMod val="50000"/>
                  <a:lumOff val="50000"/>
                </a:schemeClr>
              </a:solidFill>
            </a:rPr>
            <a:t>Type d'arme utilisé</a:t>
          </a:r>
          <a:endParaRPr lang="fr-FR" sz="900" b="1">
            <a:solidFill>
              <a:schemeClr val="tx1">
                <a:lumMod val="50000"/>
                <a:lumOff val="50000"/>
              </a:schemeClr>
            </a:solidFill>
          </a:endParaRPr>
        </a:p>
      </xdr:txBody>
    </xdr:sp>
    <xdr:clientData/>
  </xdr:oneCellAnchor>
  <xdr:oneCellAnchor>
    <xdr:from>
      <xdr:col>3</xdr:col>
      <xdr:colOff>742950</xdr:colOff>
      <xdr:row>5</xdr:row>
      <xdr:rowOff>104775</xdr:rowOff>
    </xdr:from>
    <xdr:ext cx="1619250" cy="233205"/>
    <xdr:sp macro="" textlink="">
      <xdr:nvSpPr>
        <xdr:cNvPr id="11" name="ZoneTexte 10"/>
        <xdr:cNvSpPr txBox="1"/>
      </xdr:nvSpPr>
      <xdr:spPr>
        <a:xfrm>
          <a:off x="3028950" y="1133475"/>
          <a:ext cx="16192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solidFill>
                <a:schemeClr val="bg1">
                  <a:lumMod val="50000"/>
                </a:schemeClr>
              </a:solidFill>
            </a:rPr>
            <a:t>arme blanche (couteau,</a:t>
          </a:r>
          <a:r>
            <a:rPr lang="fr-FR" sz="900" baseline="0">
              <a:solidFill>
                <a:schemeClr val="bg1">
                  <a:lumMod val="50000"/>
                </a:schemeClr>
              </a:solidFill>
            </a:rPr>
            <a:t>...)</a:t>
          </a:r>
          <a:endParaRPr lang="fr-FR" sz="900">
            <a:solidFill>
              <a:schemeClr val="bg1">
                <a:lumMod val="50000"/>
              </a:schemeClr>
            </a:solidFill>
          </a:endParaRPr>
        </a:p>
      </xdr:txBody>
    </xdr:sp>
    <xdr:clientData/>
  </xdr:oneCellAnchor>
  <xdr:oneCellAnchor>
    <xdr:from>
      <xdr:col>3</xdr:col>
      <xdr:colOff>742950</xdr:colOff>
      <xdr:row>6</xdr:row>
      <xdr:rowOff>152400</xdr:rowOff>
    </xdr:from>
    <xdr:ext cx="2305050" cy="514949"/>
    <xdr:sp macro="" textlink="">
      <xdr:nvSpPr>
        <xdr:cNvPr id="12" name="ZoneTexte 11"/>
        <xdr:cNvSpPr txBox="1"/>
      </xdr:nvSpPr>
      <xdr:spPr>
        <a:xfrm>
          <a:off x="3028950" y="1371600"/>
          <a:ext cx="2305050" cy="514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solidFill>
                <a:schemeClr val="bg1">
                  <a:lumMod val="50000"/>
                </a:schemeClr>
              </a:solidFill>
            </a:rPr>
            <a:t>autre arme (matraque,</a:t>
          </a:r>
          <a:r>
            <a:rPr lang="fr-FR" sz="900" baseline="0">
              <a:solidFill>
                <a:schemeClr val="bg1">
                  <a:lumMod val="50000"/>
                </a:schemeClr>
              </a:solidFill>
            </a:rPr>
            <a:t> bombe lacrymogène...) ou autre objet utilisé comme une arme (tesson de bouteille, bâton,...)</a:t>
          </a:r>
          <a:endParaRPr lang="fr-FR" sz="900">
            <a:solidFill>
              <a:schemeClr val="bg1">
                <a:lumMod val="50000"/>
              </a:schemeClr>
            </a:solidFill>
          </a:endParaRPr>
        </a:p>
      </xdr:txBody>
    </xdr:sp>
    <xdr:clientData/>
  </xdr:oneCellAnchor>
</xdr:wsDr>
</file>

<file path=xl/drawings/drawing20.xml><?xml version="1.0" encoding="utf-8"?>
<c:userShapes xmlns:c="http://schemas.openxmlformats.org/drawingml/2006/chart">
  <cdr:relSizeAnchor xmlns:cdr="http://schemas.openxmlformats.org/drawingml/2006/chartDrawing">
    <cdr:from>
      <cdr:x>0.40431</cdr:x>
      <cdr:y>0.02563</cdr:y>
    </cdr:from>
    <cdr:to>
      <cdr:x>0.86523</cdr:x>
      <cdr:y>0.21132</cdr:y>
    </cdr:to>
    <cdr:sp macro="" textlink="">
      <cdr:nvSpPr>
        <cdr:cNvPr id="2" name="ZoneTexte 1"/>
        <cdr:cNvSpPr txBox="1"/>
      </cdr:nvSpPr>
      <cdr:spPr>
        <a:xfrm xmlns:a="http://schemas.openxmlformats.org/drawingml/2006/main">
          <a:off x="1428739" y="53222"/>
          <a:ext cx="1628788" cy="38557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Quartiles de revenu par unité de consommation</a:t>
          </a:r>
          <a:r>
            <a:rPr lang="fr-FR" sz="1000" b="1" baseline="30000">
              <a:solidFill>
                <a:schemeClr val="tx1">
                  <a:lumMod val="50000"/>
                  <a:lumOff val="50000"/>
                </a:schemeClr>
              </a:solidFill>
            </a:rPr>
            <a:t>2</a:t>
          </a:r>
          <a:r>
            <a:rPr lang="fr-FR" sz="1100" b="0" baseline="0">
              <a:solidFill>
                <a:sysClr val="windowText" lastClr="000000"/>
              </a:solidFill>
            </a:rPr>
            <a:t> </a:t>
          </a:r>
          <a:endParaRPr lang="fr-FR" sz="1000" b="1">
            <a:solidFill>
              <a:schemeClr val="tx1">
                <a:lumMod val="50000"/>
                <a:lumOff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0.44709</cdr:x>
      <cdr:y>0</cdr:y>
    </cdr:from>
    <cdr:to>
      <cdr:x>0.57534</cdr:x>
      <cdr:y>0.25472</cdr:y>
    </cdr:to>
    <cdr:sp macro="" textlink="">
      <cdr:nvSpPr>
        <cdr:cNvPr id="3" name="ZoneTexte 1"/>
        <cdr:cNvSpPr txBox="1"/>
      </cdr:nvSpPr>
      <cdr:spPr>
        <a:xfrm xmlns:a="http://schemas.openxmlformats.org/drawingml/2006/main">
          <a:off x="1554381" y="0"/>
          <a:ext cx="445869" cy="25717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Sexe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133350</xdr:rowOff>
    </xdr:from>
    <xdr:to>
      <xdr:col>1</xdr:col>
      <xdr:colOff>590550</xdr:colOff>
      <xdr:row>10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1</xdr:row>
      <xdr:rowOff>47625</xdr:rowOff>
    </xdr:from>
    <xdr:to>
      <xdr:col>1</xdr:col>
      <xdr:colOff>209550</xdr:colOff>
      <xdr:row>9</xdr:row>
      <xdr:rowOff>171450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123825</xdr:rowOff>
    </xdr:from>
    <xdr:to>
      <xdr:col>2</xdr:col>
      <xdr:colOff>457200</xdr:colOff>
      <xdr:row>11</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447675</xdr:colOff>
      <xdr:row>1</xdr:row>
      <xdr:rowOff>57150</xdr:rowOff>
    </xdr:from>
    <xdr:to>
      <xdr:col>6</xdr:col>
      <xdr:colOff>257174</xdr:colOff>
      <xdr:row>12</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xdr:row>
      <xdr:rowOff>138111</xdr:rowOff>
    </xdr:from>
    <xdr:to>
      <xdr:col>2</xdr:col>
      <xdr:colOff>123825</xdr:colOff>
      <xdr:row>13</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1</xdr:row>
      <xdr:rowOff>171450</xdr:rowOff>
    </xdr:from>
    <xdr:ext cx="2571750" cy="233205"/>
    <xdr:sp macro="" textlink="">
      <xdr:nvSpPr>
        <xdr:cNvPr id="5" name="ZoneTexte 4"/>
        <xdr:cNvSpPr txBox="1"/>
      </xdr:nvSpPr>
      <xdr:spPr>
        <a:xfrm>
          <a:off x="0" y="400050"/>
          <a:ext cx="25717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1">
              <a:solidFill>
                <a:schemeClr val="bg1">
                  <a:lumMod val="50000"/>
                </a:schemeClr>
              </a:solidFill>
            </a:rPr>
            <a:t>«</a:t>
          </a:r>
          <a:r>
            <a:rPr lang="fr-FR" sz="900" b="1" baseline="0">
              <a:solidFill>
                <a:schemeClr val="bg1">
                  <a:lumMod val="50000"/>
                </a:schemeClr>
              </a:solidFill>
            </a:rPr>
            <a:t> Était-ce dans le quartier ou le village ? »</a:t>
          </a:r>
          <a:endParaRPr lang="fr-FR" sz="900" b="1">
            <a:solidFill>
              <a:schemeClr val="bg1">
                <a:lumMod val="50000"/>
              </a:schemeClr>
            </a:solidFill>
          </a:endParaRPr>
        </a:p>
      </xdr:txBody>
    </xdr:sp>
    <xdr:clientData/>
  </xdr:oneCellAnchor>
  <xdr:twoCellAnchor>
    <xdr:from>
      <xdr:col>2</xdr:col>
      <xdr:colOff>466724</xdr:colOff>
      <xdr:row>1</xdr:row>
      <xdr:rowOff>166687</xdr:rowOff>
    </xdr:from>
    <xdr:to>
      <xdr:col>7</xdr:col>
      <xdr:colOff>385761</xdr:colOff>
      <xdr:row>12</xdr:row>
      <xdr:rowOff>104775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0.47509</cdr:x>
      <cdr:y>0.16628</cdr:y>
    </cdr:from>
    <cdr:to>
      <cdr:x>0.83524</cdr:x>
      <cdr:y>0.30679</cdr:y>
    </cdr:to>
    <cdr:sp macro="" textlink="">
      <cdr:nvSpPr>
        <cdr:cNvPr id="2" name="ZoneTexte 1"/>
        <cdr:cNvSpPr txBox="1"/>
      </cdr:nvSpPr>
      <cdr:spPr>
        <a:xfrm xmlns:a="http://schemas.openxmlformats.org/drawingml/2006/main">
          <a:off x="1771644" y="338146"/>
          <a:ext cx="1343013" cy="2857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bg1">
                  <a:lumMod val="50000"/>
                </a:schemeClr>
              </a:solidFill>
            </a:rPr>
            <a:t>Lieu</a:t>
          </a:r>
          <a:r>
            <a:rPr lang="fr-FR" sz="900" b="1" baseline="0">
              <a:solidFill>
                <a:schemeClr val="bg1">
                  <a:lumMod val="50000"/>
                </a:schemeClr>
              </a:solidFill>
            </a:rPr>
            <a:t> précis des faits</a:t>
          </a:r>
          <a:endParaRPr lang="fr-FR" sz="900" b="1">
            <a:solidFill>
              <a:schemeClr val="bg1">
                <a:lumMod val="50000"/>
              </a:schemeClr>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7</xdr:row>
      <xdr:rowOff>133350</xdr:rowOff>
    </xdr:from>
    <xdr:to>
      <xdr:col>1</xdr:col>
      <xdr:colOff>590550</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2867025</xdr:colOff>
      <xdr:row>2</xdr:row>
      <xdr:rowOff>52388</xdr:rowOff>
    </xdr:from>
    <xdr:to>
      <xdr:col>4</xdr:col>
      <xdr:colOff>571500</xdr:colOff>
      <xdr:row>9</xdr:row>
      <xdr:rowOff>104775</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142875</xdr:colOff>
      <xdr:row>1</xdr:row>
      <xdr:rowOff>95250</xdr:rowOff>
    </xdr:from>
    <xdr:ext cx="1299266" cy="233205"/>
    <xdr:sp macro="" textlink="">
      <xdr:nvSpPr>
        <xdr:cNvPr id="14" name="ZoneTexte 13"/>
        <xdr:cNvSpPr txBox="1"/>
      </xdr:nvSpPr>
      <xdr:spPr>
        <a:xfrm>
          <a:off x="3086100" y="323850"/>
          <a:ext cx="12992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bg1">
                  <a:lumMod val="50000"/>
                </a:schemeClr>
              </a:solidFill>
            </a:rPr>
            <a:t>Lien victime / auteur(s)</a:t>
          </a:r>
        </a:p>
      </xdr:txBody>
    </xdr:sp>
    <xdr:clientData/>
  </xdr:oneCellAnchor>
  <xdr:oneCellAnchor>
    <xdr:from>
      <xdr:col>0</xdr:col>
      <xdr:colOff>161925</xdr:colOff>
      <xdr:row>1</xdr:row>
      <xdr:rowOff>142875</xdr:rowOff>
    </xdr:from>
    <xdr:ext cx="1084849" cy="233205"/>
    <xdr:sp macro="" textlink="">
      <xdr:nvSpPr>
        <xdr:cNvPr id="19" name="ZoneTexte 18"/>
        <xdr:cNvSpPr txBox="1"/>
      </xdr:nvSpPr>
      <xdr:spPr>
        <a:xfrm>
          <a:off x="161925" y="371475"/>
          <a:ext cx="108484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bg1">
                  <a:lumMod val="50000"/>
                </a:schemeClr>
              </a:solidFill>
            </a:rPr>
            <a:t>Nombre d'auteurs </a:t>
          </a:r>
        </a:p>
      </xdr:txBody>
    </xdr:sp>
    <xdr:clientData/>
  </xdr:oneCellAnchor>
  <xdr:twoCellAnchor>
    <xdr:from>
      <xdr:col>0</xdr:col>
      <xdr:colOff>0</xdr:colOff>
      <xdr:row>2</xdr:row>
      <xdr:rowOff>152401</xdr:rowOff>
    </xdr:from>
    <xdr:to>
      <xdr:col>0</xdr:col>
      <xdr:colOff>2752725</xdr:colOff>
      <xdr:row>9</xdr:row>
      <xdr:rowOff>57151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xdr:row>
      <xdr:rowOff>47625</xdr:rowOff>
    </xdr:from>
    <xdr:to>
      <xdr:col>1</xdr:col>
      <xdr:colOff>28575</xdr:colOff>
      <xdr:row>20</xdr:row>
      <xdr:rowOff>66675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152401</xdr:colOff>
      <xdr:row>10</xdr:row>
      <xdr:rowOff>57150</xdr:rowOff>
    </xdr:from>
    <xdr:ext cx="1162050" cy="371475"/>
    <xdr:sp macro="" textlink="">
      <xdr:nvSpPr>
        <xdr:cNvPr id="13" name="ZoneTexte 12"/>
        <xdr:cNvSpPr txBox="1"/>
      </xdr:nvSpPr>
      <xdr:spPr>
        <a:xfrm>
          <a:off x="152401" y="2266950"/>
          <a:ext cx="116205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bg1">
                  <a:lumMod val="50000"/>
                </a:schemeClr>
              </a:solidFill>
            </a:rPr>
            <a:t>Âge</a:t>
          </a:r>
          <a:r>
            <a:rPr lang="fr-FR" sz="900" b="1" baseline="0">
              <a:solidFill>
                <a:schemeClr val="bg1">
                  <a:lumMod val="50000"/>
                </a:schemeClr>
              </a:solidFill>
            </a:rPr>
            <a:t> des auteurs selon la victime</a:t>
          </a:r>
          <a:endParaRPr lang="fr-FR" sz="900" b="1">
            <a:solidFill>
              <a:schemeClr val="bg1">
                <a:lumMod val="50000"/>
              </a:schemeClr>
            </a:solidFill>
          </a:endParaRPr>
        </a:p>
      </xdr:txBody>
    </xdr:sp>
    <xdr:clientData/>
  </xdr:oneCellAnchor>
  <xdr:twoCellAnchor>
    <xdr:from>
      <xdr:col>1</xdr:col>
      <xdr:colOff>66675</xdr:colOff>
      <xdr:row>11</xdr:row>
      <xdr:rowOff>19050</xdr:rowOff>
    </xdr:from>
    <xdr:to>
      <xdr:col>4</xdr:col>
      <xdr:colOff>752475</xdr:colOff>
      <xdr:row>20</xdr:row>
      <xdr:rowOff>38100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209550</xdr:colOff>
      <xdr:row>10</xdr:row>
      <xdr:rowOff>85725</xdr:rowOff>
    </xdr:from>
    <xdr:ext cx="1162050" cy="233205"/>
    <xdr:sp macro="" textlink="">
      <xdr:nvSpPr>
        <xdr:cNvPr id="15" name="ZoneTexte 14"/>
        <xdr:cNvSpPr txBox="1"/>
      </xdr:nvSpPr>
      <xdr:spPr>
        <a:xfrm>
          <a:off x="3152775" y="2295525"/>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bg1">
                  <a:lumMod val="50000"/>
                </a:schemeClr>
              </a:solidFill>
            </a:rPr>
            <a:t>Sexe</a:t>
          </a:r>
          <a:r>
            <a:rPr lang="fr-FR" sz="900" b="1" baseline="0">
              <a:solidFill>
                <a:schemeClr val="bg1">
                  <a:lumMod val="50000"/>
                </a:schemeClr>
              </a:solidFill>
            </a:rPr>
            <a:t> des auteurs </a:t>
          </a:r>
          <a:endParaRPr lang="fr-FR" sz="900" b="1">
            <a:solidFill>
              <a:schemeClr val="bg1">
                <a:lumMod val="50000"/>
              </a:schemeClr>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85724</xdr:rowOff>
    </xdr:from>
    <xdr:to>
      <xdr:col>6</xdr:col>
      <xdr:colOff>628650</xdr:colOff>
      <xdr:row>12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609600</xdr:colOff>
      <xdr:row>1</xdr:row>
      <xdr:rowOff>38100</xdr:rowOff>
    </xdr:from>
    <xdr:ext cx="184731" cy="264560"/>
    <xdr:sp macro="" textlink="">
      <xdr:nvSpPr>
        <xdr:cNvPr id="4" name="ZoneTexte 3"/>
        <xdr:cNvSpPr txBox="1"/>
      </xdr:nvSpPr>
      <xdr:spPr>
        <a:xfrm>
          <a:off x="5181600"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cdr:x>
      <cdr:y>0.00787</cdr:y>
    </cdr:from>
    <cdr:to>
      <cdr:x>0.66675</cdr:x>
      <cdr:y>0.10793</cdr:y>
    </cdr:to>
    <cdr:sp macro="" textlink="">
      <cdr:nvSpPr>
        <cdr:cNvPr id="2" name="ZoneTexte 1"/>
        <cdr:cNvSpPr txBox="1"/>
      </cdr:nvSpPr>
      <cdr:spPr>
        <a:xfrm xmlns:a="http://schemas.openxmlformats.org/drawingml/2006/main">
          <a:off x="0" y="22214"/>
          <a:ext cx="3600899" cy="28258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000" b="1" i="0" baseline="0">
              <a:solidFill>
                <a:schemeClr val="bg1">
                  <a:lumMod val="50000"/>
                </a:schemeClr>
              </a:solidFill>
              <a:effectLst/>
              <a:latin typeface="+mn-lt"/>
              <a:ea typeface="+mn-ea"/>
              <a:cs typeface="+mn-cs"/>
            </a:rPr>
            <a:t>« Que vous a-t-on volé ?</a:t>
          </a:r>
          <a:r>
            <a:rPr lang="fr-FR" sz="1000" b="1" i="0" baseline="0">
              <a:solidFill>
                <a:schemeClr val="tx1">
                  <a:lumMod val="50000"/>
                  <a:lumOff val="50000"/>
                </a:schemeClr>
              </a:solidFill>
              <a:effectLst/>
              <a:latin typeface="+mn-lt"/>
              <a:ea typeface="+mn-ea"/>
              <a:cs typeface="+mn-cs"/>
            </a:rPr>
            <a:t> » </a:t>
          </a:r>
          <a:r>
            <a:rPr lang="fr-FR" sz="1000" b="0" i="1" baseline="0">
              <a:solidFill>
                <a:schemeClr val="bg1">
                  <a:lumMod val="50000"/>
                </a:schemeClr>
              </a:solidFill>
              <a:effectLst/>
              <a:latin typeface="+mn-lt"/>
              <a:ea typeface="+mn-ea"/>
              <a:cs typeface="+mn-cs"/>
            </a:rPr>
            <a:t>Plusieurs réponses possibles </a:t>
          </a:r>
          <a:endParaRPr lang="fr-FR" sz="1000" b="1">
            <a:solidFill>
              <a:schemeClr val="bg1">
                <a:lumMod val="50000"/>
              </a:schemeClr>
            </a:solidFill>
            <a:effectLst/>
          </a:endParaRPr>
        </a:p>
        <a:p xmlns:a="http://schemas.openxmlformats.org/drawingml/2006/main">
          <a:endParaRPr lang="fr-FR" sz="1000">
            <a:solidFill>
              <a:schemeClr val="bg1">
                <a:lumMod val="50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lene.guedj\Desktop\BureauH\Rapport%20CVS\RapportCVSHelene\_MODULES%20VALIDES\ModuleVolsAvecViolences_final0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ableauREPERES"/>
      <sheetName val="2.CourbeRepères"/>
      <sheetName val="5.Arme"/>
      <sheetName val="6.TypesViolences"/>
      <sheetName val="3.Moment"/>
      <sheetName val="4.Lieu"/>
      <sheetName val="7.Auteurs"/>
      <sheetName val="8.Vol"/>
      <sheetName val="7.Vol2"/>
      <sheetName val="9.RecoursPolice"/>
      <sheetName val="10.Profil1"/>
      <sheetName val="11.Profil2"/>
      <sheetName val="DonneesProfil"/>
      <sheetName val="DonneesPlainteVAV"/>
      <sheetName val="DonneesViolencesVAV"/>
      <sheetName val="DonneesDescFaitsVAV"/>
      <sheetName val="DonneesVolVAV"/>
      <sheetName val="DonneesReperesTVAV"/>
      <sheetName val="DonneesReperesVAV"/>
    </sheetNames>
    <sheetDataSet>
      <sheetData sheetId="0"/>
      <sheetData sheetId="1"/>
      <sheetData sheetId="2"/>
      <sheetData sheetId="3"/>
      <sheetData sheetId="4"/>
      <sheetData sheetId="5"/>
      <sheetData sheetId="6"/>
      <sheetData sheetId="7"/>
      <sheetData sheetId="8"/>
      <sheetData sheetId="9"/>
      <sheetData sheetId="10"/>
      <sheetData sheetId="11">
        <row r="34">
          <cell r="B34" t="str">
            <v>Femmes</v>
          </cell>
          <cell r="C34">
            <v>5.0000000000000001E-3</v>
          </cell>
        </row>
        <row r="35">
          <cell r="B35" t="str">
            <v>Hommes</v>
          </cell>
          <cell r="C35">
            <v>6.0000000000000001E-3</v>
          </cell>
        </row>
        <row r="40">
          <cell r="B40" t="str">
            <v>50-59 ans</v>
          </cell>
          <cell r="C40">
            <v>3.0000000000000001E-3</v>
          </cell>
        </row>
        <row r="41">
          <cell r="B41" t="str">
            <v>60 ans ou plus</v>
          </cell>
          <cell r="C41">
            <v>3.0000000000000001E-3</v>
          </cell>
        </row>
        <row r="42">
          <cell r="B42" t="str">
            <v>40-49 ans</v>
          </cell>
          <cell r="C42">
            <v>4.0000000000000001E-3</v>
          </cell>
        </row>
        <row r="43">
          <cell r="B43" t="str">
            <v>30-39 ans</v>
          </cell>
          <cell r="C43">
            <v>5.0000000000000001E-3</v>
          </cell>
        </row>
        <row r="44">
          <cell r="B44" t="str">
            <v>Moins de 30 ans</v>
          </cell>
          <cell r="C44">
            <v>1.4E-2</v>
          </cell>
        </row>
        <row r="48">
          <cell r="B48" t="str">
            <v>Retraités</v>
          </cell>
          <cell r="C48">
            <v>2.7000000000000001E-3</v>
          </cell>
        </row>
        <row r="49">
          <cell r="B49" t="str">
            <v>Cadres et professions intellectuelles supérieures</v>
          </cell>
          <cell r="C49">
            <v>3.9000000000000003E-3</v>
          </cell>
        </row>
        <row r="50">
          <cell r="B50" t="str">
            <v>Employés</v>
          </cell>
          <cell r="C50">
            <v>5.0000000000000001E-3</v>
          </cell>
        </row>
        <row r="51">
          <cell r="B51" t="str">
            <v>Artisans, commerçants et chefs d'entreprise¹</v>
          </cell>
          <cell r="C51">
            <v>5.4000000000000003E-3</v>
          </cell>
        </row>
        <row r="52">
          <cell r="B52" t="str">
            <v>Professions intermédiaires</v>
          </cell>
          <cell r="C52">
            <v>5.4000000000000003E-3</v>
          </cell>
        </row>
        <row r="53">
          <cell r="B53" t="str">
            <v>Ouvriers</v>
          </cell>
          <cell r="C53">
            <v>5.5000000000000005E-3</v>
          </cell>
        </row>
        <row r="54">
          <cell r="B54" t="str">
            <v>Etudiants et autres inactifs</v>
          </cell>
          <cell r="C54">
            <v>1.21E-2</v>
          </cell>
        </row>
        <row r="58">
          <cell r="B58" t="str">
            <v>...intermédiaires +</v>
          </cell>
          <cell r="C58">
            <v>4.0000000000000001E-3</v>
          </cell>
        </row>
        <row r="59">
          <cell r="B59" t="str">
            <v>...les plus aisés</v>
          </cell>
          <cell r="C59">
            <v>4.6999999999999993E-3</v>
          </cell>
        </row>
        <row r="60">
          <cell r="B60" t="str">
            <v>...intermédiaires -</v>
          </cell>
          <cell r="C60">
            <v>5.5000000000000005E-3</v>
          </cell>
        </row>
        <row r="61">
          <cell r="B61" t="str">
            <v>...les plus modestes</v>
          </cell>
          <cell r="C61">
            <v>7.4000000000000003E-3</v>
          </cell>
        </row>
      </sheetData>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11"/>
  <sheetViews>
    <sheetView workbookViewId="0">
      <selection activeCell="A16" sqref="A16"/>
    </sheetView>
  </sheetViews>
  <sheetFormatPr baseColWidth="10" defaultRowHeight="15" customHeight="1" x14ac:dyDescent="0.25"/>
  <cols>
    <col min="1" max="1" width="40" customWidth="1"/>
    <col min="2" max="6" width="10.7109375" customWidth="1"/>
  </cols>
  <sheetData>
    <row r="1" spans="1:13" ht="18" customHeight="1" thickBot="1" x14ac:dyDescent="0.3">
      <c r="A1" s="17" t="s">
        <v>136</v>
      </c>
      <c r="B1" s="3"/>
      <c r="C1" s="3"/>
      <c r="D1" s="3"/>
      <c r="E1" s="3"/>
      <c r="F1" s="3"/>
    </row>
    <row r="2" spans="1:13" ht="15" customHeight="1" x14ac:dyDescent="0.25">
      <c r="A2" s="6"/>
      <c r="B2" s="40">
        <v>2007</v>
      </c>
      <c r="C2" s="40">
        <v>2009</v>
      </c>
      <c r="D2" s="40">
        <v>2011</v>
      </c>
      <c r="E2" s="40">
        <v>2013</v>
      </c>
      <c r="F2" s="40">
        <v>2015</v>
      </c>
    </row>
    <row r="3" spans="1:13" ht="5.0999999999999996" customHeight="1" x14ac:dyDescent="0.25">
      <c r="A3" s="12"/>
      <c r="B3" s="13"/>
      <c r="C3" s="13"/>
      <c r="D3" s="13"/>
      <c r="E3" s="13"/>
      <c r="F3" s="13"/>
    </row>
    <row r="4" spans="1:13" ht="15" customHeight="1" x14ac:dyDescent="0.25">
      <c r="A4" s="31" t="s">
        <v>45</v>
      </c>
      <c r="B4" s="39">
        <v>323000</v>
      </c>
      <c r="C4" s="39">
        <v>291000</v>
      </c>
      <c r="D4" s="39">
        <v>274000</v>
      </c>
      <c r="E4" s="39">
        <v>372000</v>
      </c>
      <c r="F4" s="39">
        <v>245000</v>
      </c>
    </row>
    <row r="5" spans="1:13" ht="15" customHeight="1" x14ac:dyDescent="0.25">
      <c r="A5" s="30" t="s">
        <v>48</v>
      </c>
      <c r="B5" s="38">
        <v>0.64121364624442601</v>
      </c>
      <c r="C5" s="38">
        <v>0.57527201820756402</v>
      </c>
      <c r="D5" s="38">
        <v>0.53623537093529905</v>
      </c>
      <c r="E5" s="38">
        <v>0.72042485614298002</v>
      </c>
      <c r="F5" s="38">
        <v>0.47370438843284002</v>
      </c>
    </row>
    <row r="6" spans="1:13" ht="15" customHeight="1" x14ac:dyDescent="0.25">
      <c r="A6" s="30" t="s">
        <v>49</v>
      </c>
      <c r="B6" s="36">
        <v>74.654769235722895</v>
      </c>
      <c r="C6" s="37">
        <v>50.6999325672626</v>
      </c>
      <c r="D6" s="37">
        <v>61.803781586981799</v>
      </c>
      <c r="E6" s="37">
        <v>63.201424878131199</v>
      </c>
      <c r="F6" s="37">
        <v>64.190643610533101</v>
      </c>
    </row>
    <row r="7" spans="1:13" ht="15" customHeight="1" x14ac:dyDescent="0.25">
      <c r="A7" s="30" t="s">
        <v>50</v>
      </c>
      <c r="B7" s="36">
        <v>27.187375868475598</v>
      </c>
      <c r="C7" s="37">
        <v>43.982882670473899</v>
      </c>
      <c r="D7" s="37">
        <v>40.838986004733798</v>
      </c>
      <c r="E7" s="37">
        <v>56.841168692703398</v>
      </c>
      <c r="F7" s="37">
        <v>48.100257979087701</v>
      </c>
    </row>
    <row r="8" spans="1:13" ht="15" customHeight="1" x14ac:dyDescent="0.25">
      <c r="A8" s="8" t="s">
        <v>47</v>
      </c>
      <c r="B8" s="3"/>
      <c r="C8" s="3"/>
      <c r="D8" s="3"/>
      <c r="E8" s="3"/>
      <c r="F8" s="3"/>
      <c r="H8" s="33"/>
      <c r="I8" s="34"/>
      <c r="J8" s="34"/>
      <c r="K8" s="34"/>
      <c r="L8" s="34"/>
      <c r="M8" s="34"/>
    </row>
    <row r="9" spans="1:13" ht="15" customHeight="1" x14ac:dyDescent="0.25">
      <c r="A9" s="9" t="s">
        <v>2</v>
      </c>
      <c r="B9" s="3"/>
      <c r="C9" s="3"/>
      <c r="D9" s="3"/>
      <c r="E9" s="3"/>
      <c r="F9" s="3"/>
      <c r="H9" s="33"/>
      <c r="I9" s="35"/>
      <c r="J9" s="35"/>
      <c r="K9" s="35"/>
      <c r="L9" s="35"/>
      <c r="M9" s="35"/>
    </row>
    <row r="10" spans="1:13" ht="30" customHeight="1" x14ac:dyDescent="0.25">
      <c r="A10" s="68" t="s">
        <v>110</v>
      </c>
      <c r="B10" s="68"/>
      <c r="C10" s="68"/>
      <c r="D10" s="68"/>
      <c r="E10" s="68"/>
      <c r="F10" s="68"/>
      <c r="H10" s="33"/>
      <c r="I10" s="35"/>
      <c r="J10" s="35"/>
      <c r="K10" s="35"/>
      <c r="L10" s="35"/>
      <c r="M10" s="35"/>
    </row>
    <row r="11" spans="1:13" ht="15" customHeight="1" x14ac:dyDescent="0.25">
      <c r="H11" s="33"/>
      <c r="I11" s="35"/>
      <c r="J11" s="35"/>
      <c r="K11" s="35"/>
      <c r="L11" s="35"/>
      <c r="M11" s="35"/>
    </row>
  </sheetData>
  <mergeCells count="1">
    <mergeCell ref="A10:F10"/>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G28" sqref="G28"/>
    </sheetView>
  </sheetViews>
  <sheetFormatPr baseColWidth="10" defaultRowHeight="15" x14ac:dyDescent="0.25"/>
  <sheetData>
    <row r="1" spans="1:8" ht="31.5" customHeight="1" x14ac:dyDescent="0.25">
      <c r="A1" s="70" t="s">
        <v>32</v>
      </c>
      <c r="B1" s="73"/>
      <c r="C1" s="73"/>
      <c r="D1" s="73"/>
      <c r="E1" s="73"/>
      <c r="F1" s="73"/>
      <c r="G1" s="73"/>
      <c r="H1" s="14"/>
    </row>
    <row r="2" spans="1:8" ht="21" x14ac:dyDescent="0.25">
      <c r="A2" s="14"/>
      <c r="B2" s="14"/>
      <c r="C2" s="14"/>
      <c r="D2" s="14"/>
      <c r="E2" s="14"/>
      <c r="F2" s="14"/>
      <c r="G2" s="14"/>
      <c r="H2" s="14"/>
    </row>
    <row r="3" spans="1:8" x14ac:dyDescent="0.25">
      <c r="A3" s="3"/>
      <c r="B3" s="3"/>
      <c r="C3" s="3"/>
      <c r="D3" s="3"/>
      <c r="E3" s="3"/>
      <c r="F3" s="3"/>
      <c r="G3" s="3"/>
      <c r="H3" s="3"/>
    </row>
    <row r="4" spans="1:8" x14ac:dyDescent="0.25">
      <c r="A4" s="3"/>
      <c r="B4" s="3"/>
      <c r="C4" s="3"/>
      <c r="D4" s="3"/>
      <c r="E4" s="3"/>
      <c r="F4" s="3"/>
      <c r="G4" s="3"/>
      <c r="H4" s="3"/>
    </row>
    <row r="5" spans="1:8" x14ac:dyDescent="0.25">
      <c r="A5" s="3"/>
      <c r="B5" s="3"/>
      <c r="C5" s="3"/>
      <c r="D5" s="3"/>
      <c r="E5" s="3"/>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8" t="s">
        <v>75</v>
      </c>
      <c r="B14" s="10"/>
      <c r="C14" s="10"/>
      <c r="D14" s="10"/>
      <c r="E14" s="10"/>
      <c r="F14" s="10"/>
      <c r="G14" s="10"/>
      <c r="H14" s="10"/>
    </row>
    <row r="15" spans="1:8" x14ac:dyDescent="0.25">
      <c r="A15" s="11" t="s">
        <v>70</v>
      </c>
      <c r="B15" s="10"/>
      <c r="C15" s="10"/>
      <c r="D15" s="10"/>
      <c r="E15" s="10"/>
      <c r="F15" s="10"/>
      <c r="G15" s="10"/>
      <c r="H15" s="10"/>
    </row>
    <row r="16" spans="1:8" ht="32.25" customHeight="1" x14ac:dyDescent="0.25">
      <c r="A16" s="71" t="s">
        <v>99</v>
      </c>
      <c r="B16" s="71"/>
      <c r="C16" s="71"/>
      <c r="D16" s="71"/>
      <c r="E16" s="71"/>
      <c r="F16" s="71"/>
      <c r="G16" s="71"/>
      <c r="H16" s="71"/>
    </row>
    <row r="17" spans="1:10" ht="16.5" x14ac:dyDescent="0.25">
      <c r="A17" s="4"/>
      <c r="B17" s="3"/>
      <c r="C17" s="3"/>
      <c r="D17" s="3"/>
      <c r="E17" s="3"/>
      <c r="F17" s="3"/>
      <c r="G17" s="3"/>
      <c r="H17" s="3"/>
    </row>
    <row r="19" spans="1:10" x14ac:dyDescent="0.25">
      <c r="A19" s="1"/>
      <c r="B19" s="1" t="s">
        <v>1</v>
      </c>
      <c r="C19" s="1" t="s">
        <v>98</v>
      </c>
      <c r="D19" s="1" t="s">
        <v>97</v>
      </c>
    </row>
    <row r="20" spans="1:10" x14ac:dyDescent="0.25">
      <c r="A20" s="1" t="s">
        <v>95</v>
      </c>
      <c r="B20" s="67">
        <v>0.53607527904730801</v>
      </c>
      <c r="C20" s="67">
        <v>0.85682941749477204</v>
      </c>
      <c r="D20" s="67">
        <v>0.29216862977186803</v>
      </c>
      <c r="E20" s="5"/>
    </row>
    <row r="21" spans="1:10" x14ac:dyDescent="0.25">
      <c r="A21" s="1" t="s">
        <v>96</v>
      </c>
      <c r="B21" s="67">
        <v>0.39743976563257299</v>
      </c>
      <c r="C21" s="67">
        <v>0.103827725267382</v>
      </c>
      <c r="D21" s="67">
        <v>0.62070764820999702</v>
      </c>
      <c r="E21" s="5"/>
    </row>
    <row r="22" spans="1:10" x14ac:dyDescent="0.25">
      <c r="A22" s="1" t="s">
        <v>138</v>
      </c>
      <c r="B22" s="67">
        <v>6.426522149660549E-2</v>
      </c>
      <c r="C22" s="67">
        <v>3.9342727577987041E-2</v>
      </c>
      <c r="D22" s="67">
        <v>8.3216733538900897E-2</v>
      </c>
      <c r="E22" s="5"/>
    </row>
    <row r="23" spans="1:10" x14ac:dyDescent="0.25">
      <c r="A23" s="1" t="s">
        <v>4</v>
      </c>
      <c r="B23" s="67">
        <f>1-B20-B21-B22</f>
        <v>2.2197338235135089E-3</v>
      </c>
      <c r="C23" s="67">
        <f t="shared" ref="C23:D23" si="0">1-C20-C21-C22</f>
        <v>1.2965985891899567E-7</v>
      </c>
      <c r="D23" s="67">
        <f t="shared" si="0"/>
        <v>3.9069884792341109E-3</v>
      </c>
      <c r="E23" s="7"/>
    </row>
    <row r="24" spans="1:10" x14ac:dyDescent="0.25">
      <c r="A24" s="2"/>
      <c r="B24" s="2"/>
      <c r="C24" s="2"/>
      <c r="D24" s="2"/>
      <c r="E24" s="2"/>
    </row>
    <row r="25" spans="1:10" x14ac:dyDescent="0.25">
      <c r="A25" s="2"/>
      <c r="B25" s="2"/>
      <c r="C25" s="2"/>
      <c r="D25" s="2"/>
      <c r="E25" s="5"/>
      <c r="H25" s="33"/>
      <c r="I25" s="33"/>
      <c r="J25" s="33"/>
    </row>
    <row r="26" spans="1:10" x14ac:dyDescent="0.25">
      <c r="A26" s="2"/>
      <c r="B26" s="2"/>
      <c r="C26" s="2"/>
      <c r="D26" s="5"/>
      <c r="E26" s="5"/>
      <c r="G26" s="33"/>
      <c r="H26" s="33"/>
      <c r="I26" s="33"/>
      <c r="J26" s="33"/>
    </row>
    <row r="27" spans="1:10" x14ac:dyDescent="0.25">
      <c r="A27" s="2"/>
      <c r="B27" s="2"/>
      <c r="C27" s="2"/>
      <c r="D27" s="5"/>
      <c r="E27" s="5"/>
      <c r="G27" s="33"/>
      <c r="H27" s="33"/>
      <c r="I27" s="33"/>
      <c r="J27" s="33"/>
    </row>
    <row r="28" spans="1:10" x14ac:dyDescent="0.25">
      <c r="A28" s="2"/>
      <c r="B28" s="2"/>
      <c r="C28" s="2"/>
      <c r="D28" s="5"/>
      <c r="E28" s="2"/>
      <c r="G28" s="33"/>
      <c r="H28" s="33"/>
      <c r="I28" s="33"/>
      <c r="J28" s="33"/>
    </row>
    <row r="29" spans="1:10" x14ac:dyDescent="0.25">
      <c r="A29" s="2"/>
      <c r="B29" s="2"/>
      <c r="C29" s="2"/>
      <c r="D29" s="15"/>
      <c r="E29" s="2"/>
      <c r="G29" s="33"/>
      <c r="H29" s="33"/>
      <c r="I29" s="33"/>
      <c r="J29" s="33"/>
    </row>
    <row r="30" spans="1:10" x14ac:dyDescent="0.25">
      <c r="A30" s="2"/>
      <c r="B30" s="2"/>
      <c r="C30" s="2"/>
      <c r="D30" s="2"/>
      <c r="E30" s="2"/>
      <c r="G30" s="33"/>
      <c r="H30" s="33"/>
      <c r="I30" s="33"/>
      <c r="J30" s="33"/>
    </row>
    <row r="31" spans="1:10" x14ac:dyDescent="0.25">
      <c r="A31" s="2"/>
      <c r="B31" s="2"/>
      <c r="C31" s="2"/>
      <c r="D31" s="2"/>
      <c r="E31" s="2"/>
    </row>
  </sheetData>
  <mergeCells count="2">
    <mergeCell ref="A1:G1"/>
    <mergeCell ref="A16:H16"/>
  </mergeCell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D23" sqref="D23:D50"/>
    </sheetView>
  </sheetViews>
  <sheetFormatPr baseColWidth="10" defaultRowHeight="15" x14ac:dyDescent="0.25"/>
  <cols>
    <col min="1" max="1" width="4.140625" style="54" customWidth="1"/>
    <col min="2" max="2" width="28.7109375" style="19" customWidth="1"/>
  </cols>
  <sheetData>
    <row r="1" spans="1:8" s="20" customFormat="1" ht="43.5" customHeight="1" x14ac:dyDescent="0.35">
      <c r="A1" s="74" t="s">
        <v>102</v>
      </c>
      <c r="B1" s="74"/>
      <c r="C1" s="74"/>
      <c r="D1" s="74"/>
      <c r="E1" s="74"/>
      <c r="F1" s="74"/>
      <c r="G1" s="74"/>
      <c r="H1" s="74"/>
    </row>
    <row r="2" spans="1:8" x14ac:dyDescent="0.25">
      <c r="A2" s="3"/>
      <c r="B2" s="21"/>
      <c r="C2" s="3"/>
      <c r="D2" s="3"/>
      <c r="E2" s="3"/>
      <c r="F2" s="3"/>
      <c r="G2" s="3"/>
      <c r="H2" s="3"/>
    </row>
    <row r="3" spans="1:8" x14ac:dyDescent="0.25">
      <c r="A3" s="3"/>
      <c r="B3" s="22"/>
      <c r="C3" s="3"/>
      <c r="D3" s="3"/>
      <c r="E3" s="3"/>
      <c r="F3" s="3"/>
      <c r="G3" s="3"/>
      <c r="H3" s="3"/>
    </row>
    <row r="4" spans="1:8" x14ac:dyDescent="0.25">
      <c r="A4" s="3"/>
      <c r="B4" s="22"/>
      <c r="C4" s="3"/>
      <c r="D4" s="3"/>
      <c r="E4" s="3"/>
      <c r="F4" s="3"/>
      <c r="G4" s="3"/>
      <c r="H4" s="3"/>
    </row>
    <row r="5" spans="1:8" x14ac:dyDescent="0.25">
      <c r="A5" s="3"/>
      <c r="B5" s="22"/>
      <c r="C5" s="3"/>
      <c r="D5" s="3"/>
      <c r="E5" s="3"/>
      <c r="F5" s="3"/>
      <c r="G5" s="3"/>
      <c r="H5" s="3"/>
    </row>
    <row r="6" spans="1:8" x14ac:dyDescent="0.25">
      <c r="A6" s="3"/>
      <c r="B6" s="22"/>
      <c r="C6" s="3"/>
      <c r="D6" s="3"/>
      <c r="E6" s="3"/>
      <c r="F6" s="3"/>
      <c r="G6" s="3"/>
      <c r="H6" s="3"/>
    </row>
    <row r="7" spans="1:8" x14ac:dyDescent="0.25">
      <c r="A7" s="3"/>
      <c r="B7" s="22"/>
      <c r="C7" s="3"/>
      <c r="D7" s="3"/>
      <c r="E7" s="3"/>
      <c r="F7" s="3"/>
      <c r="G7" s="3"/>
      <c r="H7" s="3"/>
    </row>
    <row r="8" spans="1:8" x14ac:dyDescent="0.25">
      <c r="A8" s="3"/>
      <c r="B8" s="22"/>
      <c r="C8" s="3"/>
      <c r="D8" s="3"/>
      <c r="E8" s="3"/>
      <c r="F8" s="3"/>
      <c r="G8" s="3"/>
      <c r="H8" s="3"/>
    </row>
    <row r="9" spans="1:8" x14ac:dyDescent="0.25">
      <c r="A9" s="3"/>
      <c r="B9" s="22"/>
      <c r="C9" s="3"/>
      <c r="D9" s="3"/>
      <c r="E9" s="3"/>
      <c r="F9" s="3"/>
      <c r="G9" s="3"/>
      <c r="H9" s="3"/>
    </row>
    <row r="10" spans="1:8" x14ac:dyDescent="0.25">
      <c r="A10" s="3"/>
      <c r="B10" s="22"/>
      <c r="C10" s="3"/>
      <c r="D10" s="3"/>
      <c r="E10" s="3"/>
      <c r="F10" s="3"/>
      <c r="G10" s="3"/>
      <c r="H10" s="3"/>
    </row>
    <row r="11" spans="1:8" x14ac:dyDescent="0.25">
      <c r="A11" s="3"/>
      <c r="B11" s="22"/>
      <c r="C11" s="3"/>
      <c r="D11" s="3"/>
      <c r="E11" s="3"/>
      <c r="F11" s="3"/>
      <c r="G11" s="3"/>
      <c r="H11" s="3"/>
    </row>
    <row r="12" spans="1:8" x14ac:dyDescent="0.25">
      <c r="A12" s="3"/>
      <c r="B12" s="22"/>
      <c r="C12" s="3"/>
      <c r="D12" s="3"/>
      <c r="E12" s="3"/>
      <c r="F12" s="3"/>
      <c r="G12" s="3"/>
      <c r="H12" s="3"/>
    </row>
    <row r="13" spans="1:8" x14ac:dyDescent="0.25">
      <c r="A13" s="3"/>
      <c r="B13" s="22"/>
      <c r="C13" s="3"/>
      <c r="D13" s="3"/>
      <c r="E13" s="3"/>
      <c r="F13" s="3"/>
      <c r="G13" s="3"/>
      <c r="H13" s="3"/>
    </row>
    <row r="14" spans="1:8" x14ac:dyDescent="0.25">
      <c r="A14" s="3"/>
      <c r="B14" s="22"/>
      <c r="C14" s="3"/>
      <c r="D14" s="3" t="s">
        <v>19</v>
      </c>
      <c r="E14" s="3"/>
      <c r="F14" s="3"/>
      <c r="G14" s="3"/>
      <c r="H14" s="3"/>
    </row>
    <row r="15" spans="1:8" x14ac:dyDescent="0.25">
      <c r="A15" s="3"/>
      <c r="B15" s="22"/>
      <c r="C15" s="3"/>
      <c r="D15" s="3"/>
      <c r="E15" s="3"/>
      <c r="F15" s="3"/>
      <c r="G15" s="3"/>
      <c r="H15" s="3"/>
    </row>
    <row r="16" spans="1:8" x14ac:dyDescent="0.25">
      <c r="A16" s="8" t="s">
        <v>75</v>
      </c>
      <c r="C16" s="3"/>
      <c r="D16" s="3"/>
      <c r="E16" s="3"/>
      <c r="F16" s="3"/>
      <c r="G16" s="3"/>
      <c r="H16" s="3"/>
    </row>
    <row r="17" spans="1:8" x14ac:dyDescent="0.25">
      <c r="A17" s="11" t="s">
        <v>70</v>
      </c>
      <c r="B17" s="3"/>
      <c r="C17" s="3"/>
      <c r="D17" s="3"/>
      <c r="E17" s="3"/>
      <c r="F17" s="3"/>
      <c r="G17" s="3"/>
      <c r="H17" s="3"/>
    </row>
    <row r="18" spans="1:8" ht="30.75" customHeight="1" x14ac:dyDescent="0.25">
      <c r="A18" s="68" t="s">
        <v>139</v>
      </c>
      <c r="B18" s="68"/>
      <c r="C18" s="68"/>
      <c r="D18" s="68"/>
      <c r="E18" s="68"/>
      <c r="F18" s="68"/>
      <c r="G18" s="68"/>
      <c r="H18" s="68"/>
    </row>
    <row r="23" spans="1:8" x14ac:dyDescent="0.25">
      <c r="D23" s="2"/>
    </row>
    <row r="24" spans="1:8" x14ac:dyDescent="0.25">
      <c r="A24" s="50" t="s">
        <v>5</v>
      </c>
      <c r="B24" s="23"/>
      <c r="D24" s="2"/>
    </row>
    <row r="25" spans="1:8" x14ac:dyDescent="0.25">
      <c r="A25" s="42" t="s">
        <v>100</v>
      </c>
      <c r="B25" s="50" t="s">
        <v>20</v>
      </c>
      <c r="C25" s="42" t="s">
        <v>21</v>
      </c>
      <c r="D25" s="2"/>
    </row>
    <row r="26" spans="1:8" x14ac:dyDescent="0.25">
      <c r="A26" s="53">
        <v>5</v>
      </c>
      <c r="B26" s="44" t="s">
        <v>15</v>
      </c>
      <c r="C26" s="25">
        <v>1.9E-3</v>
      </c>
      <c r="D26" s="47"/>
    </row>
    <row r="27" spans="1:8" x14ac:dyDescent="0.25">
      <c r="A27" s="53">
        <v>2</v>
      </c>
      <c r="B27" s="44" t="s">
        <v>12</v>
      </c>
      <c r="C27" s="25">
        <v>3.3E-3</v>
      </c>
      <c r="D27" s="47"/>
    </row>
    <row r="28" spans="1:8" x14ac:dyDescent="0.25">
      <c r="A28" s="53">
        <v>4</v>
      </c>
      <c r="B28" s="44" t="s">
        <v>14</v>
      </c>
      <c r="C28" s="25">
        <v>3.7000000000000002E-3</v>
      </c>
      <c r="D28" s="47"/>
    </row>
    <row r="29" spans="1:8" x14ac:dyDescent="0.25">
      <c r="A29" s="53">
        <v>3</v>
      </c>
      <c r="B29" s="44" t="s">
        <v>13</v>
      </c>
      <c r="C29" s="25">
        <v>3.9000000000000003E-3</v>
      </c>
      <c r="D29" s="47"/>
    </row>
    <row r="30" spans="1:8" x14ac:dyDescent="0.25">
      <c r="A30" s="49">
        <v>8</v>
      </c>
      <c r="B30" s="44" t="s">
        <v>17</v>
      </c>
      <c r="C30" s="25">
        <v>4.4000000000000003E-3</v>
      </c>
      <c r="D30" s="47"/>
    </row>
    <row r="31" spans="1:8" x14ac:dyDescent="0.25">
      <c r="A31" s="53">
        <v>7</v>
      </c>
      <c r="B31" s="44" t="s">
        <v>16</v>
      </c>
      <c r="C31" s="25">
        <v>5.0000000000000001E-3</v>
      </c>
      <c r="D31" s="47"/>
    </row>
    <row r="32" spans="1:8" x14ac:dyDescent="0.25">
      <c r="A32" s="53">
        <v>9</v>
      </c>
      <c r="B32" s="44" t="s">
        <v>18</v>
      </c>
      <c r="C32" s="25">
        <v>6.8999999999999999E-3</v>
      </c>
      <c r="D32" s="47"/>
    </row>
    <row r="33" spans="1:8" x14ac:dyDescent="0.25">
      <c r="A33" s="53">
        <v>1</v>
      </c>
      <c r="B33" s="44" t="s">
        <v>11</v>
      </c>
      <c r="C33" s="25">
        <v>1.11E-2</v>
      </c>
      <c r="D33" s="47"/>
    </row>
    <row r="34" spans="1:8" x14ac:dyDescent="0.25">
      <c r="A34" s="1"/>
      <c r="B34" s="23"/>
      <c r="C34" s="26"/>
      <c r="D34" s="2"/>
    </row>
    <row r="35" spans="1:8" x14ac:dyDescent="0.25">
      <c r="A35" s="42" t="s">
        <v>100</v>
      </c>
      <c r="B35" s="50" t="s">
        <v>24</v>
      </c>
      <c r="C35" s="46" t="s">
        <v>21</v>
      </c>
      <c r="D35" s="2"/>
      <c r="E35" s="43"/>
      <c r="F35" s="43"/>
      <c r="G35" s="43"/>
      <c r="H35" s="43"/>
    </row>
    <row r="36" spans="1:8" x14ac:dyDescent="0.25">
      <c r="A36" s="53">
        <v>1</v>
      </c>
      <c r="B36" s="44" t="s">
        <v>23</v>
      </c>
      <c r="C36" s="25">
        <v>2.3E-3</v>
      </c>
      <c r="D36" s="47"/>
      <c r="E36" s="43"/>
      <c r="F36" s="52"/>
      <c r="G36" s="45"/>
      <c r="H36" s="45"/>
    </row>
    <row r="37" spans="1:8" x14ac:dyDescent="0.25">
      <c r="A37" s="53">
        <v>2</v>
      </c>
      <c r="B37" s="44" t="s">
        <v>36</v>
      </c>
      <c r="C37" s="25">
        <v>3.0999999999999999E-3</v>
      </c>
      <c r="D37" s="47"/>
      <c r="E37" s="43"/>
      <c r="F37" s="52"/>
      <c r="G37" s="45"/>
      <c r="H37" s="45"/>
    </row>
    <row r="38" spans="1:8" ht="28.5" x14ac:dyDescent="0.25">
      <c r="A38" s="53">
        <v>3</v>
      </c>
      <c r="B38" s="44" t="s">
        <v>34</v>
      </c>
      <c r="C38" s="25">
        <v>3.4000000000000002E-3</v>
      </c>
      <c r="D38" s="47"/>
      <c r="E38" s="43"/>
      <c r="F38" s="52"/>
      <c r="G38" s="45"/>
      <c r="H38" s="45"/>
    </row>
    <row r="39" spans="1:8" x14ac:dyDescent="0.25">
      <c r="A39" s="53"/>
      <c r="B39" s="44" t="s">
        <v>35</v>
      </c>
      <c r="C39" s="25">
        <v>6.9999999999999993E-3</v>
      </c>
      <c r="D39" s="47"/>
      <c r="E39" s="43"/>
      <c r="F39" s="52"/>
      <c r="G39" s="45"/>
      <c r="H39" s="45"/>
    </row>
    <row r="40" spans="1:8" x14ac:dyDescent="0.25">
      <c r="A40" s="53">
        <v>4</v>
      </c>
      <c r="B40" s="44" t="s">
        <v>22</v>
      </c>
      <c r="C40" s="25">
        <v>1.11E-2</v>
      </c>
      <c r="D40" s="47"/>
      <c r="E40" s="43"/>
      <c r="F40" s="52"/>
      <c r="G40" s="45"/>
      <c r="H40" s="45"/>
    </row>
    <row r="41" spans="1:8" s="54" customFormat="1" x14ac:dyDescent="0.25">
      <c r="A41" s="42"/>
      <c r="B41" s="24"/>
      <c r="C41" s="25"/>
      <c r="D41" s="47"/>
      <c r="E41" s="43"/>
      <c r="F41" s="52"/>
      <c r="G41" s="45"/>
      <c r="H41" s="45"/>
    </row>
    <row r="42" spans="1:8" x14ac:dyDescent="0.25">
      <c r="A42" s="1"/>
      <c r="B42" s="24" t="s">
        <v>101</v>
      </c>
      <c r="C42" s="48"/>
      <c r="D42" s="2"/>
      <c r="E42" s="43"/>
      <c r="F42" s="43"/>
      <c r="G42" s="43"/>
      <c r="H42" s="43"/>
    </row>
    <row r="43" spans="1:8" x14ac:dyDescent="0.25">
      <c r="A43" s="1"/>
      <c r="B43" s="23" t="s">
        <v>33</v>
      </c>
      <c r="C43" s="25">
        <v>5.0000000000000001E-3</v>
      </c>
      <c r="D43" s="2"/>
    </row>
    <row r="44" spans="1:8" x14ac:dyDescent="0.25">
      <c r="A44" s="1"/>
      <c r="B44" s="23" t="s">
        <v>37</v>
      </c>
      <c r="C44" s="25">
        <v>7.0000000000000001E-3</v>
      </c>
      <c r="D44" s="2"/>
    </row>
    <row r="45" spans="1:8" x14ac:dyDescent="0.25">
      <c r="D45" s="2"/>
    </row>
    <row r="46" spans="1:8" x14ac:dyDescent="0.25">
      <c r="D46" s="2"/>
    </row>
    <row r="47" spans="1:8" x14ac:dyDescent="0.25">
      <c r="D47" s="2"/>
    </row>
    <row r="48" spans="1:8" x14ac:dyDescent="0.25">
      <c r="D48" s="2"/>
    </row>
    <row r="49" spans="4:4" x14ac:dyDescent="0.25">
      <c r="D49" s="2"/>
    </row>
    <row r="50" spans="4:4" x14ac:dyDescent="0.25">
      <c r="D50" s="2"/>
    </row>
  </sheetData>
  <sortState ref="A36:C40">
    <sortCondition ref="C36:C40"/>
  </sortState>
  <mergeCells count="2">
    <mergeCell ref="A1:H1"/>
    <mergeCell ref="A18:H18"/>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workbookViewId="0">
      <selection activeCell="E41" sqref="E41"/>
    </sheetView>
  </sheetViews>
  <sheetFormatPr baseColWidth="10" defaultRowHeight="15" x14ac:dyDescent="0.25"/>
  <cols>
    <col min="1" max="1" width="6.42578125" style="54" customWidth="1"/>
    <col min="2" max="2" width="28.7109375" style="19" customWidth="1"/>
    <col min="3" max="4" width="11.42578125" style="54"/>
    <col min="5" max="5" width="52.5703125" style="54" customWidth="1"/>
    <col min="6" max="6" width="11.42578125" style="2"/>
    <col min="7" max="7" width="9.85546875" style="2" customWidth="1"/>
    <col min="8" max="8" width="11.42578125" style="2"/>
    <col min="9" max="16384" width="11.42578125" style="54"/>
  </cols>
  <sheetData>
    <row r="1" spans="1:8" s="20" customFormat="1" ht="38.25" customHeight="1" x14ac:dyDescent="0.35">
      <c r="A1" s="74" t="s">
        <v>103</v>
      </c>
      <c r="B1" s="74"/>
      <c r="C1" s="74"/>
      <c r="D1" s="74"/>
      <c r="E1" s="74"/>
      <c r="F1" s="32"/>
      <c r="G1" s="32"/>
      <c r="H1" s="33"/>
    </row>
    <row r="2" spans="1:8" x14ac:dyDescent="0.25">
      <c r="A2" s="3"/>
      <c r="B2" s="21"/>
      <c r="C2" s="3"/>
      <c r="D2" s="3"/>
      <c r="E2" s="3"/>
    </row>
    <row r="3" spans="1:8" x14ac:dyDescent="0.25">
      <c r="A3" s="3"/>
      <c r="B3" s="22"/>
      <c r="C3" s="3"/>
      <c r="D3" s="3"/>
      <c r="E3" s="3"/>
    </row>
    <row r="4" spans="1:8" x14ac:dyDescent="0.25">
      <c r="A4" s="3"/>
      <c r="B4" s="22"/>
      <c r="C4" s="3"/>
      <c r="D4" s="3"/>
      <c r="E4" s="3"/>
    </row>
    <row r="5" spans="1:8" x14ac:dyDescent="0.25">
      <c r="A5" s="3"/>
      <c r="B5" s="22"/>
      <c r="C5" s="3"/>
      <c r="D5" s="3"/>
      <c r="E5" s="3"/>
    </row>
    <row r="6" spans="1:8" x14ac:dyDescent="0.25">
      <c r="A6" s="3"/>
      <c r="B6" s="22"/>
      <c r="C6" s="3"/>
      <c r="D6" s="3"/>
      <c r="E6" s="3"/>
    </row>
    <row r="7" spans="1:8" x14ac:dyDescent="0.25">
      <c r="A7" s="3"/>
      <c r="B7" s="22"/>
      <c r="C7" s="3"/>
      <c r="D7" s="3"/>
      <c r="E7" s="3"/>
    </row>
    <row r="8" spans="1:8" x14ac:dyDescent="0.25">
      <c r="A8" s="3"/>
      <c r="B8" s="22"/>
      <c r="C8" s="3"/>
      <c r="D8" s="3"/>
      <c r="E8" s="3"/>
    </row>
    <row r="9" spans="1:8" x14ac:dyDescent="0.25">
      <c r="A9" s="3"/>
      <c r="B9" s="22"/>
      <c r="C9" s="3"/>
      <c r="D9" s="3"/>
      <c r="E9" s="3"/>
    </row>
    <row r="10" spans="1:8" x14ac:dyDescent="0.25">
      <c r="A10" s="3"/>
      <c r="B10" s="22"/>
      <c r="C10" s="3"/>
      <c r="D10" s="3"/>
      <c r="E10" s="3"/>
    </row>
    <row r="11" spans="1:8" x14ac:dyDescent="0.25">
      <c r="A11" s="3"/>
      <c r="B11" s="22"/>
      <c r="C11" s="3"/>
      <c r="D11" s="3"/>
      <c r="E11" s="3"/>
    </row>
    <row r="12" spans="1:8" x14ac:dyDescent="0.25">
      <c r="A12" s="3"/>
      <c r="B12" s="22"/>
      <c r="C12" s="3"/>
      <c r="D12" s="3"/>
      <c r="E12" s="3"/>
    </row>
    <row r="13" spans="1:8" x14ac:dyDescent="0.25">
      <c r="A13" s="3"/>
      <c r="B13" s="22"/>
      <c r="C13" s="3"/>
      <c r="D13" s="3" t="s">
        <v>19</v>
      </c>
      <c r="E13" s="3"/>
    </row>
    <row r="14" spans="1:8" x14ac:dyDescent="0.25">
      <c r="A14" s="3"/>
      <c r="B14" s="22"/>
      <c r="C14" s="3"/>
      <c r="D14" s="3"/>
      <c r="E14" s="3"/>
    </row>
    <row r="15" spans="1:8" x14ac:dyDescent="0.25">
      <c r="A15" s="3"/>
      <c r="B15" s="22"/>
      <c r="C15" s="3"/>
      <c r="D15" s="3"/>
      <c r="E15" s="3"/>
    </row>
    <row r="16" spans="1:8" x14ac:dyDescent="0.25">
      <c r="A16" s="3"/>
      <c r="B16" s="22"/>
      <c r="C16" s="3"/>
      <c r="D16" s="3"/>
      <c r="E16" s="3"/>
    </row>
    <row r="17" spans="1:9" x14ac:dyDescent="0.25">
      <c r="A17" s="3"/>
      <c r="B17" s="22"/>
      <c r="C17" s="3"/>
      <c r="D17" s="3"/>
      <c r="E17" s="3"/>
    </row>
    <row r="18" spans="1:9" x14ac:dyDescent="0.25">
      <c r="A18" s="3"/>
      <c r="B18" s="22"/>
      <c r="C18" s="3"/>
      <c r="D18" s="3"/>
      <c r="E18" s="3"/>
    </row>
    <row r="19" spans="1:9" x14ac:dyDescent="0.25">
      <c r="A19" s="3"/>
      <c r="B19" s="22"/>
      <c r="C19" s="3"/>
      <c r="D19" s="3"/>
      <c r="E19" s="3"/>
    </row>
    <row r="20" spans="1:9" x14ac:dyDescent="0.25">
      <c r="A20" s="3"/>
      <c r="B20" s="22"/>
      <c r="C20" s="3"/>
      <c r="D20" s="3"/>
      <c r="E20" s="3"/>
    </row>
    <row r="21" spans="1:9" x14ac:dyDescent="0.25">
      <c r="A21" s="3"/>
      <c r="B21" s="22"/>
      <c r="C21" s="3"/>
      <c r="D21" s="3"/>
      <c r="E21" s="3"/>
    </row>
    <row r="22" spans="1:9" x14ac:dyDescent="0.25">
      <c r="A22" s="3"/>
      <c r="B22" s="22"/>
      <c r="C22" s="3"/>
      <c r="D22" s="3" t="s">
        <v>19</v>
      </c>
      <c r="E22" s="3"/>
    </row>
    <row r="23" spans="1:9" ht="15" customHeight="1" x14ac:dyDescent="0.3">
      <c r="A23" s="29" t="s">
        <v>31</v>
      </c>
      <c r="B23" s="22"/>
      <c r="C23" s="3"/>
      <c r="D23" s="3"/>
      <c r="E23" s="3"/>
    </row>
    <row r="24" spans="1:9" ht="54.75" customHeight="1" x14ac:dyDescent="0.3">
      <c r="A24" s="72" t="s">
        <v>44</v>
      </c>
      <c r="B24" s="72"/>
      <c r="C24" s="72"/>
      <c r="D24" s="72"/>
      <c r="E24" s="72"/>
    </row>
    <row r="25" spans="1:9" x14ac:dyDescent="0.25">
      <c r="A25" s="8" t="s">
        <v>75</v>
      </c>
      <c r="B25" s="22"/>
      <c r="C25" s="3"/>
      <c r="D25" s="3"/>
      <c r="E25" s="3"/>
      <c r="I25" s="2"/>
    </row>
    <row r="26" spans="1:9" x14ac:dyDescent="0.25">
      <c r="A26" s="11" t="s">
        <v>70</v>
      </c>
      <c r="B26" s="22"/>
      <c r="C26" s="3"/>
      <c r="D26" s="3"/>
      <c r="E26" s="3"/>
      <c r="I26" s="2"/>
    </row>
    <row r="27" spans="1:9" ht="26.25" customHeight="1" x14ac:dyDescent="0.25">
      <c r="A27" s="68" t="s">
        <v>140</v>
      </c>
      <c r="B27" s="68"/>
      <c r="C27" s="68"/>
      <c r="D27" s="68"/>
      <c r="E27" s="68"/>
      <c r="F27" s="51"/>
      <c r="G27" s="51"/>
      <c r="H27" s="51"/>
      <c r="I27" s="2"/>
    </row>
    <row r="28" spans="1:9" x14ac:dyDescent="0.25">
      <c r="I28" s="2"/>
    </row>
    <row r="32" spans="1:9" x14ac:dyDescent="0.25">
      <c r="A32" s="50" t="s">
        <v>5</v>
      </c>
      <c r="B32" s="50"/>
      <c r="C32" s="23"/>
    </row>
    <row r="33" spans="1:8" x14ac:dyDescent="0.25">
      <c r="A33" s="50" t="s">
        <v>104</v>
      </c>
      <c r="B33" s="24" t="s">
        <v>143</v>
      </c>
      <c r="C33" s="55" t="s">
        <v>21</v>
      </c>
    </row>
    <row r="34" spans="1:8" x14ac:dyDescent="0.25">
      <c r="A34" s="23">
        <v>2</v>
      </c>
      <c r="B34" s="44" t="s">
        <v>141</v>
      </c>
      <c r="C34" s="27">
        <v>5.0000000000000001E-3</v>
      </c>
      <c r="D34" s="47"/>
    </row>
    <row r="35" spans="1:8" x14ac:dyDescent="0.25">
      <c r="A35" s="23">
        <v>1</v>
      </c>
      <c r="B35" s="44" t="s">
        <v>142</v>
      </c>
      <c r="C35" s="27">
        <v>6.0000000000000001E-3</v>
      </c>
      <c r="D35" s="47"/>
    </row>
    <row r="36" spans="1:8" x14ac:dyDescent="0.25">
      <c r="A36" s="23"/>
      <c r="B36" s="24"/>
      <c r="C36" s="27"/>
    </row>
    <row r="37" spans="1:8" x14ac:dyDescent="0.25">
      <c r="A37" s="23"/>
      <c r="B37" s="24"/>
      <c r="C37" s="27"/>
    </row>
    <row r="38" spans="1:8" x14ac:dyDescent="0.25">
      <c r="A38" s="23"/>
      <c r="B38" s="23"/>
      <c r="C38" s="28"/>
    </row>
    <row r="39" spans="1:8" x14ac:dyDescent="0.25">
      <c r="A39" s="50" t="s">
        <v>104</v>
      </c>
      <c r="B39" s="50" t="s">
        <v>144</v>
      </c>
      <c r="C39" s="56" t="s">
        <v>21</v>
      </c>
    </row>
    <row r="40" spans="1:8" x14ac:dyDescent="0.25">
      <c r="A40" s="23">
        <v>4</v>
      </c>
      <c r="B40" s="44" t="s">
        <v>10</v>
      </c>
      <c r="C40" s="27">
        <v>3.0000000000000001E-3</v>
      </c>
      <c r="D40" s="47"/>
    </row>
    <row r="41" spans="1:8" x14ac:dyDescent="0.25">
      <c r="A41" s="23">
        <v>5</v>
      </c>
      <c r="B41" s="44" t="s">
        <v>25</v>
      </c>
      <c r="C41" s="27">
        <v>3.0000000000000001E-3</v>
      </c>
      <c r="D41" s="47"/>
    </row>
    <row r="42" spans="1:8" x14ac:dyDescent="0.25">
      <c r="A42" s="23">
        <v>3</v>
      </c>
      <c r="B42" s="44" t="s">
        <v>9</v>
      </c>
      <c r="C42" s="27">
        <v>4.0000000000000001E-3</v>
      </c>
      <c r="D42" s="47"/>
    </row>
    <row r="43" spans="1:8" x14ac:dyDescent="0.25">
      <c r="A43" s="23">
        <v>2</v>
      </c>
      <c r="B43" s="44" t="s">
        <v>8</v>
      </c>
      <c r="C43" s="27">
        <v>5.0000000000000001E-3</v>
      </c>
      <c r="D43" s="47"/>
    </row>
    <row r="44" spans="1:8" x14ac:dyDescent="0.25">
      <c r="A44" s="23">
        <v>1</v>
      </c>
      <c r="B44" s="44" t="s">
        <v>38</v>
      </c>
      <c r="C44" s="27">
        <v>1.4E-2</v>
      </c>
      <c r="D44" s="47"/>
    </row>
    <row r="45" spans="1:8" x14ac:dyDescent="0.25">
      <c r="A45" s="23"/>
      <c r="B45" s="24"/>
      <c r="C45" s="27"/>
      <c r="D45" s="2"/>
    </row>
    <row r="46" spans="1:8" x14ac:dyDescent="0.25">
      <c r="A46" s="23"/>
      <c r="B46" s="23"/>
      <c r="C46" s="28"/>
    </row>
    <row r="47" spans="1:8" x14ac:dyDescent="0.25">
      <c r="A47" s="50" t="s">
        <v>100</v>
      </c>
      <c r="B47" s="50" t="s">
        <v>145</v>
      </c>
      <c r="C47" s="55" t="s">
        <v>21</v>
      </c>
      <c r="D47" s="2"/>
      <c r="E47" s="2"/>
    </row>
    <row r="48" spans="1:8" x14ac:dyDescent="0.25">
      <c r="A48" s="23">
        <v>6</v>
      </c>
      <c r="B48" s="44" t="s">
        <v>30</v>
      </c>
      <c r="C48" s="27">
        <v>2.7000000000000001E-3</v>
      </c>
      <c r="D48" s="47"/>
      <c r="E48" s="52"/>
      <c r="F48" s="45"/>
      <c r="G48" s="43"/>
      <c r="H48" s="43"/>
    </row>
    <row r="49" spans="1:8" ht="28.5" x14ac:dyDescent="0.25">
      <c r="A49" s="23">
        <v>2</v>
      </c>
      <c r="B49" s="44" t="s">
        <v>26</v>
      </c>
      <c r="C49" s="27">
        <v>3.9000000000000003E-3</v>
      </c>
      <c r="D49" s="47"/>
      <c r="E49" s="52"/>
      <c r="F49" s="45"/>
      <c r="G49" s="43"/>
      <c r="H49" s="43"/>
    </row>
    <row r="50" spans="1:8" x14ac:dyDescent="0.25">
      <c r="A50" s="23">
        <v>4</v>
      </c>
      <c r="B50" s="44" t="s">
        <v>28</v>
      </c>
      <c r="C50" s="27">
        <v>5.0000000000000001E-3</v>
      </c>
      <c r="D50" s="47"/>
      <c r="E50" s="52"/>
      <c r="F50" s="45"/>
      <c r="G50" s="43"/>
      <c r="H50" s="43"/>
    </row>
    <row r="51" spans="1:8" ht="29.25" x14ac:dyDescent="0.25">
      <c r="A51" s="23">
        <v>1</v>
      </c>
      <c r="B51" s="44" t="s">
        <v>105</v>
      </c>
      <c r="C51" s="27">
        <v>5.4000000000000003E-3</v>
      </c>
      <c r="D51" s="47"/>
      <c r="E51" s="52"/>
      <c r="F51" s="45"/>
      <c r="G51" s="43"/>
      <c r="H51" s="43"/>
    </row>
    <row r="52" spans="1:8" x14ac:dyDescent="0.25">
      <c r="A52" s="23">
        <v>3</v>
      </c>
      <c r="B52" s="44" t="s">
        <v>27</v>
      </c>
      <c r="C52" s="27">
        <v>5.4000000000000003E-3</v>
      </c>
      <c r="D52" s="47"/>
      <c r="E52" s="52"/>
      <c r="F52" s="45"/>
      <c r="G52" s="43"/>
      <c r="H52" s="43"/>
    </row>
    <row r="53" spans="1:8" x14ac:dyDescent="0.25">
      <c r="A53" s="23">
        <v>5</v>
      </c>
      <c r="B53" s="44" t="s">
        <v>29</v>
      </c>
      <c r="C53" s="27">
        <v>5.5000000000000005E-3</v>
      </c>
      <c r="D53" s="47"/>
      <c r="E53" s="52"/>
      <c r="F53" s="45"/>
      <c r="G53" s="43"/>
      <c r="H53" s="43"/>
    </row>
    <row r="54" spans="1:8" x14ac:dyDescent="0.25">
      <c r="A54" s="23">
        <v>8</v>
      </c>
      <c r="B54" s="44" t="s">
        <v>39</v>
      </c>
      <c r="C54" s="27">
        <v>1.21E-2</v>
      </c>
      <c r="D54" s="47"/>
      <c r="E54" s="52"/>
      <c r="F54" s="45"/>
      <c r="G54" s="43"/>
      <c r="H54" s="43"/>
    </row>
    <row r="55" spans="1:8" x14ac:dyDescent="0.25">
      <c r="A55" s="23"/>
      <c r="B55" s="24"/>
      <c r="C55" s="28"/>
      <c r="D55" s="2"/>
      <c r="E55" s="52"/>
      <c r="F55" s="45"/>
      <c r="G55" s="43"/>
      <c r="H55" s="43"/>
    </row>
    <row r="56" spans="1:8" x14ac:dyDescent="0.25">
      <c r="A56" s="23"/>
      <c r="B56" s="23"/>
      <c r="C56" s="23"/>
      <c r="E56" s="2"/>
    </row>
    <row r="57" spans="1:8" x14ac:dyDescent="0.25">
      <c r="A57" s="50" t="s">
        <v>104</v>
      </c>
      <c r="B57" s="50" t="s">
        <v>106</v>
      </c>
      <c r="C57" s="50" t="s">
        <v>21</v>
      </c>
      <c r="D57" s="2"/>
      <c r="E57" s="2"/>
    </row>
    <row r="58" spans="1:8" x14ac:dyDescent="0.25">
      <c r="A58" s="23">
        <v>3</v>
      </c>
      <c r="B58" s="23" t="s">
        <v>42</v>
      </c>
      <c r="C58" s="27">
        <v>4.0000000000000001E-3</v>
      </c>
      <c r="D58" s="47"/>
    </row>
    <row r="59" spans="1:8" x14ac:dyDescent="0.25">
      <c r="A59" s="23">
        <v>4</v>
      </c>
      <c r="B59" s="23" t="s">
        <v>43</v>
      </c>
      <c r="C59" s="27">
        <v>4.6999999999999993E-3</v>
      </c>
      <c r="D59" s="47"/>
    </row>
    <row r="60" spans="1:8" x14ac:dyDescent="0.25">
      <c r="A60" s="23">
        <v>2</v>
      </c>
      <c r="B60" s="23" t="s">
        <v>41</v>
      </c>
      <c r="C60" s="27">
        <v>5.5000000000000005E-3</v>
      </c>
      <c r="D60" s="47"/>
    </row>
    <row r="61" spans="1:8" x14ac:dyDescent="0.25">
      <c r="A61" s="23">
        <v>1</v>
      </c>
      <c r="B61" s="23" t="s">
        <v>40</v>
      </c>
      <c r="C61" s="27">
        <v>7.4000000000000003E-3</v>
      </c>
      <c r="D61" s="47"/>
    </row>
    <row r="62" spans="1:8" x14ac:dyDescent="0.25">
      <c r="D62" s="2"/>
    </row>
  </sheetData>
  <autoFilter ref="B47:C52">
    <sortState ref="B49:C55">
      <sortCondition ref="C49:C55"/>
    </sortState>
  </autoFilter>
  <mergeCells count="3">
    <mergeCell ref="A1:E1"/>
    <mergeCell ref="A24:E24"/>
    <mergeCell ref="A27:E27"/>
  </mergeCell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selection activeCell="M24" sqref="M24:O27"/>
    </sheetView>
  </sheetViews>
  <sheetFormatPr baseColWidth="10" defaultRowHeight="15" x14ac:dyDescent="0.25"/>
  <sheetData>
    <row r="1" spans="1:8" ht="31.5" customHeight="1" x14ac:dyDescent="0.25">
      <c r="A1" s="69" t="s">
        <v>51</v>
      </c>
      <c r="B1" s="69"/>
      <c r="C1" s="69"/>
      <c r="D1" s="69"/>
      <c r="E1" s="69"/>
      <c r="F1" s="69"/>
      <c r="G1" s="69"/>
      <c r="H1" s="69"/>
    </row>
    <row r="2" spans="1:8" x14ac:dyDescent="0.25">
      <c r="A2" s="3"/>
      <c r="B2" s="3"/>
      <c r="C2" s="3"/>
      <c r="D2" s="3"/>
      <c r="E2" s="3"/>
      <c r="F2" s="3"/>
      <c r="G2" s="3"/>
      <c r="H2" s="3"/>
    </row>
    <row r="3" spans="1:8" x14ac:dyDescent="0.25">
      <c r="A3" s="3"/>
      <c r="B3" s="3"/>
      <c r="C3" s="3"/>
      <c r="D3" s="3"/>
      <c r="E3" s="3"/>
      <c r="F3" s="3"/>
      <c r="G3" s="3"/>
      <c r="H3" s="3"/>
    </row>
    <row r="4" spans="1:8" x14ac:dyDescent="0.25">
      <c r="A4" s="3"/>
      <c r="B4" s="3"/>
      <c r="C4" s="3"/>
      <c r="D4" s="3"/>
      <c r="E4" s="3"/>
      <c r="F4" s="3"/>
      <c r="G4" s="3"/>
      <c r="H4" s="3"/>
    </row>
    <row r="5" spans="1:8" x14ac:dyDescent="0.25">
      <c r="A5" s="3"/>
      <c r="B5" s="3"/>
      <c r="C5" s="3"/>
      <c r="D5" s="3"/>
      <c r="E5" s="3"/>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ht="16.5" customHeight="1" x14ac:dyDescent="0.25">
      <c r="A13" s="8"/>
      <c r="B13" s="3"/>
      <c r="C13" s="3"/>
      <c r="D13" s="3"/>
      <c r="E13" s="3"/>
      <c r="F13" s="3"/>
      <c r="G13" s="3"/>
      <c r="H13" s="3"/>
    </row>
    <row r="14" spans="1:8" ht="16.5" customHeight="1" x14ac:dyDescent="0.25">
      <c r="A14" s="8"/>
      <c r="B14" s="3"/>
      <c r="C14" s="3"/>
      <c r="D14" s="3"/>
      <c r="E14" s="3"/>
      <c r="F14" s="3"/>
      <c r="G14" s="3"/>
      <c r="H14" s="3"/>
    </row>
    <row r="15" spans="1:8" ht="16.5" customHeight="1" x14ac:dyDescent="0.25">
      <c r="A15" s="8"/>
      <c r="B15" s="3"/>
      <c r="C15" s="3"/>
      <c r="D15" s="3"/>
      <c r="E15" s="3"/>
      <c r="F15" s="3"/>
      <c r="G15" s="3"/>
      <c r="H15" s="3"/>
    </row>
    <row r="16" spans="1:8" x14ac:dyDescent="0.25">
      <c r="A16" s="8" t="s">
        <v>47</v>
      </c>
      <c r="B16" s="3"/>
      <c r="C16" s="3"/>
      <c r="D16" s="3"/>
      <c r="E16" s="3"/>
      <c r="F16" s="3"/>
      <c r="G16" s="3"/>
      <c r="H16" s="3"/>
    </row>
    <row r="17" spans="1:14" x14ac:dyDescent="0.25">
      <c r="A17" s="9" t="s">
        <v>137</v>
      </c>
      <c r="B17" s="3"/>
      <c r="C17" s="3"/>
      <c r="D17" s="3"/>
      <c r="E17" s="3"/>
      <c r="F17" s="3"/>
      <c r="G17" s="3"/>
      <c r="H17" s="3"/>
    </row>
    <row r="18" spans="1:14" x14ac:dyDescent="0.25">
      <c r="A18" s="68" t="s">
        <v>130</v>
      </c>
      <c r="B18" s="68"/>
      <c r="C18" s="68"/>
      <c r="D18" s="68"/>
      <c r="E18" s="68"/>
      <c r="F18" s="68"/>
      <c r="G18" s="68"/>
      <c r="H18" s="68"/>
    </row>
    <row r="23" spans="1:14" x14ac:dyDescent="0.25">
      <c r="A23" s="1"/>
      <c r="B23" s="1">
        <v>2006</v>
      </c>
      <c r="C23" s="1">
        <v>2007</v>
      </c>
      <c r="D23" s="1">
        <v>2008</v>
      </c>
      <c r="E23" s="1">
        <v>2009</v>
      </c>
      <c r="F23" s="1">
        <v>2010</v>
      </c>
      <c r="G23" s="1">
        <v>2011</v>
      </c>
      <c r="H23" s="1">
        <v>2012</v>
      </c>
      <c r="I23" s="1">
        <v>2013</v>
      </c>
      <c r="J23" s="1">
        <v>2014</v>
      </c>
      <c r="K23" s="1">
        <v>2015</v>
      </c>
    </row>
    <row r="24" spans="1:14" ht="15" customHeight="1" x14ac:dyDescent="0.25">
      <c r="A24" s="41" t="s">
        <v>67</v>
      </c>
      <c r="B24" s="41">
        <v>360728.9</v>
      </c>
      <c r="C24" s="41">
        <v>322994.09999999998</v>
      </c>
      <c r="D24" s="41">
        <v>240511</v>
      </c>
      <c r="E24" s="41">
        <v>290956.59999999998</v>
      </c>
      <c r="F24" s="41">
        <v>300143.59999999998</v>
      </c>
      <c r="G24" s="41">
        <v>273985.5</v>
      </c>
      <c r="H24" s="41">
        <v>306454.90000000002</v>
      </c>
      <c r="I24" s="41">
        <v>371793.2</v>
      </c>
      <c r="J24" s="41">
        <v>195159.7</v>
      </c>
      <c r="K24" s="41">
        <v>245291.2</v>
      </c>
    </row>
    <row r="25" spans="1:14" ht="90" x14ac:dyDescent="0.25">
      <c r="A25" s="41" t="s">
        <v>46</v>
      </c>
      <c r="B25" s="41">
        <v>234927.8</v>
      </c>
      <c r="C25" s="41">
        <v>241130.5</v>
      </c>
      <c r="D25" s="41">
        <v>134490.20000000001</v>
      </c>
      <c r="E25" s="41">
        <v>147514.79999999999</v>
      </c>
      <c r="F25" s="41">
        <v>162034.6</v>
      </c>
      <c r="G25" s="41">
        <v>169333.4</v>
      </c>
      <c r="H25" s="41">
        <v>158019.29999999999</v>
      </c>
      <c r="I25" s="41">
        <v>234978.6</v>
      </c>
      <c r="J25" s="41">
        <v>117205.4</v>
      </c>
      <c r="K25" s="41">
        <v>157454</v>
      </c>
      <c r="M25" s="54"/>
      <c r="N25" s="54"/>
    </row>
  </sheetData>
  <mergeCells count="2">
    <mergeCell ref="A1:H1"/>
    <mergeCell ref="A18:H18"/>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L18" sqref="L18"/>
    </sheetView>
  </sheetViews>
  <sheetFormatPr baseColWidth="10" defaultRowHeight="15" x14ac:dyDescent="0.25"/>
  <sheetData>
    <row r="1" spans="1:7" ht="22.5" customHeight="1" x14ac:dyDescent="0.25">
      <c r="A1" s="70" t="s">
        <v>77</v>
      </c>
      <c r="B1" s="70"/>
      <c r="C1" s="70"/>
      <c r="D1" s="70"/>
      <c r="E1" s="70"/>
      <c r="F1" s="70"/>
      <c r="G1" s="70"/>
    </row>
    <row r="2" spans="1:7" ht="13.5" customHeight="1" x14ac:dyDescent="0.25">
      <c r="A2" s="16"/>
      <c r="B2" s="16"/>
      <c r="C2" s="16"/>
      <c r="D2" s="16"/>
      <c r="E2" s="16"/>
      <c r="F2" s="16"/>
      <c r="G2" s="16"/>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3"/>
      <c r="B7" s="3"/>
      <c r="C7" s="3"/>
      <c r="D7" s="3"/>
      <c r="E7" s="3"/>
      <c r="F7" s="3"/>
      <c r="G7" s="3"/>
    </row>
    <row r="8" spans="1:7" x14ac:dyDescent="0.25">
      <c r="A8" s="3"/>
      <c r="B8" s="3"/>
      <c r="C8" s="3"/>
      <c r="D8" s="3"/>
      <c r="E8" s="3"/>
      <c r="F8" s="3"/>
      <c r="G8" s="3"/>
    </row>
    <row r="9" spans="1:7" x14ac:dyDescent="0.25">
      <c r="A9" s="3"/>
      <c r="B9" s="3"/>
      <c r="C9" s="3"/>
      <c r="D9" s="3"/>
      <c r="E9" s="3"/>
      <c r="F9" s="3"/>
      <c r="G9" s="3"/>
    </row>
    <row r="10" spans="1:7" x14ac:dyDescent="0.25">
      <c r="A10" s="3"/>
      <c r="B10" s="3"/>
      <c r="C10" s="3"/>
      <c r="D10" s="3"/>
      <c r="E10" s="3"/>
      <c r="F10" s="3"/>
      <c r="G10" s="3"/>
    </row>
    <row r="11" spans="1:7" x14ac:dyDescent="0.25">
      <c r="A11" s="3"/>
      <c r="B11" s="3"/>
      <c r="C11" s="3"/>
      <c r="D11" s="3"/>
      <c r="E11" s="3"/>
      <c r="F11" s="3"/>
      <c r="G11" s="3"/>
    </row>
    <row r="12" spans="1:7" x14ac:dyDescent="0.25">
      <c r="A12" s="3"/>
      <c r="B12" s="3"/>
      <c r="C12" s="3"/>
      <c r="D12" s="3"/>
      <c r="E12" s="3"/>
      <c r="F12" s="3"/>
      <c r="G12" s="3"/>
    </row>
    <row r="13" spans="1:7" x14ac:dyDescent="0.25">
      <c r="A13" s="8" t="s">
        <v>75</v>
      </c>
      <c r="B13" s="10"/>
      <c r="C13" s="10"/>
      <c r="D13" s="10"/>
      <c r="E13" s="10"/>
      <c r="F13" s="10"/>
      <c r="G13" s="3"/>
    </row>
    <row r="14" spans="1:7" x14ac:dyDescent="0.25">
      <c r="A14" s="11" t="s">
        <v>70</v>
      </c>
      <c r="B14" s="10"/>
      <c r="C14" s="10"/>
      <c r="D14" s="10"/>
      <c r="E14" s="10"/>
      <c r="F14" s="10"/>
      <c r="G14" s="3"/>
    </row>
    <row r="15" spans="1:7" ht="51.75" customHeight="1" x14ac:dyDescent="0.25">
      <c r="A15" s="71" t="s">
        <v>78</v>
      </c>
      <c r="B15" s="71"/>
      <c r="C15" s="71"/>
      <c r="D15" s="71"/>
      <c r="E15" s="71"/>
      <c r="F15" s="71"/>
      <c r="G15" s="71"/>
    </row>
    <row r="16" spans="1:7" ht="39" customHeight="1" x14ac:dyDescent="0.3">
      <c r="A16" s="72" t="s">
        <v>79</v>
      </c>
      <c r="B16" s="72"/>
      <c r="C16" s="72"/>
      <c r="D16" s="72"/>
      <c r="E16" s="72"/>
      <c r="F16" s="72"/>
      <c r="G16" s="72"/>
    </row>
    <row r="18" spans="1:5" ht="30" x14ac:dyDescent="0.25">
      <c r="A18" s="41" t="s">
        <v>54</v>
      </c>
      <c r="B18" s="41">
        <v>0.22</v>
      </c>
      <c r="C18" s="1"/>
      <c r="D18" s="1"/>
      <c r="E18" s="1" t="s">
        <v>7</v>
      </c>
    </row>
    <row r="19" spans="1:5" ht="45" x14ac:dyDescent="0.25">
      <c r="A19" s="41" t="s">
        <v>55</v>
      </c>
      <c r="B19" s="41">
        <v>0.78</v>
      </c>
      <c r="C19" s="1"/>
      <c r="D19" s="1"/>
      <c r="E19" s="1" t="s">
        <v>6</v>
      </c>
    </row>
    <row r="20" spans="1:5" ht="45" x14ac:dyDescent="0.25">
      <c r="A20" s="41" t="s">
        <v>56</v>
      </c>
      <c r="B20" s="41">
        <v>0.04</v>
      </c>
      <c r="C20" s="1"/>
      <c r="D20" s="1"/>
      <c r="E20" s="1"/>
    </row>
    <row r="21" spans="1:5" ht="45" x14ac:dyDescent="0.25">
      <c r="A21" s="41" t="s">
        <v>57</v>
      </c>
      <c r="B21" s="41">
        <v>0.08</v>
      </c>
      <c r="C21" s="1"/>
      <c r="D21" s="1"/>
      <c r="E21" s="1"/>
    </row>
    <row r="22" spans="1:5" ht="105" x14ac:dyDescent="0.25">
      <c r="A22" s="41" t="s">
        <v>76</v>
      </c>
      <c r="B22" s="41">
        <v>0.1</v>
      </c>
      <c r="C22" s="1"/>
      <c r="D22" s="1"/>
      <c r="E22" s="1"/>
    </row>
    <row r="23" spans="1:5" x14ac:dyDescent="0.25">
      <c r="A23" s="33"/>
      <c r="B23" s="33"/>
    </row>
  </sheetData>
  <mergeCells count="3">
    <mergeCell ref="A1:G1"/>
    <mergeCell ref="A15:G15"/>
    <mergeCell ref="A16:G16"/>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B13"/>
    </sheetView>
  </sheetViews>
  <sheetFormatPr baseColWidth="10" defaultRowHeight="15" x14ac:dyDescent="0.25"/>
  <cols>
    <col min="1" max="1" width="70.42578125" customWidth="1"/>
  </cols>
  <sheetData>
    <row r="1" spans="1:2" ht="18" x14ac:dyDescent="0.25">
      <c r="A1" s="70" t="s">
        <v>114</v>
      </c>
      <c r="B1" s="70"/>
    </row>
    <row r="2" spans="1:2" ht="21" x14ac:dyDescent="0.25">
      <c r="A2" s="16"/>
      <c r="B2" s="16"/>
    </row>
    <row r="3" spans="1:2" x14ac:dyDescent="0.25">
      <c r="A3" s="3"/>
      <c r="B3" s="3"/>
    </row>
    <row r="4" spans="1:2" x14ac:dyDescent="0.25">
      <c r="A4" s="3"/>
      <c r="B4" s="3"/>
    </row>
    <row r="5" spans="1:2" x14ac:dyDescent="0.25">
      <c r="A5" s="3"/>
      <c r="B5" s="3"/>
    </row>
    <row r="6" spans="1:2" x14ac:dyDescent="0.25">
      <c r="A6" s="3"/>
      <c r="B6" s="3"/>
    </row>
    <row r="7" spans="1:2" x14ac:dyDescent="0.25">
      <c r="A7" s="3"/>
      <c r="B7" s="3"/>
    </row>
    <row r="8" spans="1:2" x14ac:dyDescent="0.25">
      <c r="A8" s="3"/>
      <c r="B8" s="3"/>
    </row>
    <row r="9" spans="1:2" x14ac:dyDescent="0.25">
      <c r="A9" s="3"/>
      <c r="B9" s="3"/>
    </row>
    <row r="10" spans="1:2" x14ac:dyDescent="0.25">
      <c r="A10" s="3"/>
      <c r="B10" s="3"/>
    </row>
    <row r="11" spans="1:2" x14ac:dyDescent="0.25">
      <c r="A11" s="8" t="s">
        <v>75</v>
      </c>
      <c r="B11" s="10"/>
    </row>
    <row r="12" spans="1:2" x14ac:dyDescent="0.25">
      <c r="A12" s="11" t="s">
        <v>70</v>
      </c>
      <c r="B12" s="10"/>
    </row>
    <row r="13" spans="1:2" ht="81" customHeight="1" x14ac:dyDescent="0.25">
      <c r="A13" s="71" t="s">
        <v>115</v>
      </c>
      <c r="B13" s="71"/>
    </row>
    <row r="18" spans="1:2" x14ac:dyDescent="0.25">
      <c r="A18" s="1" t="s">
        <v>94</v>
      </c>
      <c r="B18" s="1">
        <v>0.23</v>
      </c>
    </row>
    <row r="19" spans="1:2" x14ac:dyDescent="0.25">
      <c r="A19" s="1" t="s">
        <v>93</v>
      </c>
      <c r="B19" s="1">
        <v>0.41</v>
      </c>
    </row>
    <row r="20" spans="1:2" x14ac:dyDescent="0.25">
      <c r="A20" s="1" t="s">
        <v>111</v>
      </c>
      <c r="B20" s="1">
        <v>0.09</v>
      </c>
    </row>
    <row r="21" spans="1:2" s="54" customFormat="1" x14ac:dyDescent="0.25">
      <c r="A21" s="1" t="s">
        <v>112</v>
      </c>
      <c r="B21" s="1">
        <v>0.15</v>
      </c>
    </row>
    <row r="22" spans="1:2" x14ac:dyDescent="0.25">
      <c r="A22" s="1" t="s">
        <v>113</v>
      </c>
      <c r="B22" s="1">
        <v>0.06</v>
      </c>
    </row>
    <row r="23" spans="1:2" x14ac:dyDescent="0.25">
      <c r="A23" s="1" t="s">
        <v>4</v>
      </c>
      <c r="B23" s="1">
        <v>0.06</v>
      </c>
    </row>
  </sheetData>
  <mergeCells count="2">
    <mergeCell ref="A1:B1"/>
    <mergeCell ref="A13:B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5" sqref="A17:XFD25"/>
    </sheetView>
  </sheetViews>
  <sheetFormatPr baseColWidth="10" defaultRowHeight="15" x14ac:dyDescent="0.25"/>
  <sheetData>
    <row r="1" spans="1:7" ht="18" x14ac:dyDescent="0.35">
      <c r="A1" s="18" t="s">
        <v>109</v>
      </c>
      <c r="B1" s="3"/>
      <c r="C1" s="3"/>
      <c r="D1" s="3"/>
      <c r="E1" s="3"/>
      <c r="F1" s="3"/>
      <c r="G1" s="3"/>
    </row>
    <row r="2" spans="1:7" x14ac:dyDescent="0.25">
      <c r="A2" s="3"/>
      <c r="B2" s="3"/>
      <c r="C2" s="3"/>
      <c r="D2" s="3"/>
      <c r="E2" s="3"/>
      <c r="F2" s="3"/>
      <c r="G2" s="3"/>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3"/>
      <c r="B7" s="3"/>
      <c r="C7" s="3"/>
      <c r="D7" s="3"/>
      <c r="E7" s="3"/>
      <c r="F7" s="3"/>
      <c r="G7" s="3"/>
    </row>
    <row r="8" spans="1:7" x14ac:dyDescent="0.25">
      <c r="A8" s="3"/>
      <c r="B8" s="3"/>
      <c r="C8" s="3"/>
      <c r="D8" s="3"/>
      <c r="E8" s="3"/>
      <c r="F8" s="3"/>
      <c r="G8" s="3"/>
    </row>
    <row r="9" spans="1:7" x14ac:dyDescent="0.25">
      <c r="A9" s="3"/>
      <c r="B9" s="3"/>
      <c r="C9" s="3"/>
      <c r="D9" s="3"/>
      <c r="E9" s="3"/>
      <c r="F9" s="3"/>
      <c r="G9" s="3"/>
    </row>
    <row r="10" spans="1:7" x14ac:dyDescent="0.25">
      <c r="A10" s="3"/>
      <c r="B10" s="3"/>
      <c r="C10" s="3"/>
      <c r="D10" s="3"/>
      <c r="E10" s="3"/>
      <c r="F10" s="3"/>
      <c r="G10" s="3"/>
    </row>
    <row r="11" spans="1:7" x14ac:dyDescent="0.25">
      <c r="A11" s="3"/>
      <c r="B11" s="3"/>
      <c r="C11" s="3"/>
      <c r="D11" s="3"/>
      <c r="E11" s="3"/>
      <c r="F11" s="3"/>
      <c r="G11" s="3"/>
    </row>
    <row r="12" spans="1:7" x14ac:dyDescent="0.25">
      <c r="A12" s="3"/>
      <c r="B12" s="3"/>
      <c r="C12" s="3"/>
      <c r="D12" s="3"/>
      <c r="E12" s="3"/>
      <c r="F12" s="3"/>
      <c r="G12" s="3"/>
    </row>
    <row r="13" spans="1:7" x14ac:dyDescent="0.25">
      <c r="A13" s="8" t="s">
        <v>75</v>
      </c>
      <c r="B13" s="3"/>
      <c r="C13" s="3"/>
      <c r="D13" s="3"/>
      <c r="E13" s="3"/>
      <c r="F13" s="3"/>
      <c r="G13" s="3"/>
    </row>
    <row r="14" spans="1:7" x14ac:dyDescent="0.25">
      <c r="A14" s="9" t="s">
        <v>70</v>
      </c>
      <c r="B14" s="3"/>
      <c r="C14" s="3"/>
      <c r="D14" s="3"/>
      <c r="E14" s="3"/>
      <c r="F14" s="3"/>
      <c r="G14" s="3"/>
    </row>
    <row r="15" spans="1:7" ht="40.5" customHeight="1" x14ac:dyDescent="0.25">
      <c r="A15" s="68" t="s">
        <v>71</v>
      </c>
      <c r="B15" s="68"/>
      <c r="C15" s="68"/>
      <c r="D15" s="68"/>
      <c r="E15" s="68"/>
      <c r="F15" s="68"/>
      <c r="G15" s="68"/>
    </row>
    <row r="18" spans="1:2" x14ac:dyDescent="0.25">
      <c r="A18" s="41" t="s">
        <v>52</v>
      </c>
      <c r="B18" s="41">
        <v>0.67</v>
      </c>
    </row>
    <row r="19" spans="1:2" x14ac:dyDescent="0.25">
      <c r="A19" s="41" t="s">
        <v>53</v>
      </c>
      <c r="B19" s="41">
        <v>0.33</v>
      </c>
    </row>
    <row r="20" spans="1:2" x14ac:dyDescent="0.25">
      <c r="A20" s="41"/>
      <c r="B20" s="41"/>
    </row>
    <row r="21" spans="1:2" ht="30" x14ac:dyDescent="0.25">
      <c r="A21" s="41" t="s">
        <v>68</v>
      </c>
      <c r="B21" s="41">
        <v>0.73</v>
      </c>
    </row>
    <row r="22" spans="1:2" ht="90" x14ac:dyDescent="0.25">
      <c r="A22" s="41" t="s">
        <v>69</v>
      </c>
      <c r="B22" s="41">
        <v>0.24</v>
      </c>
    </row>
    <row r="23" spans="1:2" x14ac:dyDescent="0.25">
      <c r="A23" s="41" t="s">
        <v>4</v>
      </c>
      <c r="B23" s="1">
        <f>1-B21-B22</f>
        <v>3.0000000000000027E-2</v>
      </c>
    </row>
  </sheetData>
  <mergeCells count="1">
    <mergeCell ref="A15:G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G27" sqref="G27"/>
    </sheetView>
  </sheetViews>
  <sheetFormatPr baseColWidth="10" defaultRowHeight="15" x14ac:dyDescent="0.25"/>
  <cols>
    <col min="2" max="2" width="12" bestFit="1" customWidth="1"/>
  </cols>
  <sheetData>
    <row r="1" spans="1:8" ht="18" x14ac:dyDescent="0.35">
      <c r="A1" s="18" t="s">
        <v>72</v>
      </c>
      <c r="B1" s="3"/>
      <c r="C1" s="3"/>
      <c r="D1" s="3"/>
      <c r="E1" s="3"/>
      <c r="F1" s="3"/>
      <c r="G1" s="3"/>
      <c r="H1" s="3"/>
    </row>
    <row r="2" spans="1:8" x14ac:dyDescent="0.25">
      <c r="A2" s="3"/>
      <c r="B2" s="3"/>
      <c r="C2" s="3"/>
      <c r="D2" s="3"/>
      <c r="E2" s="3"/>
      <c r="F2" s="3"/>
      <c r="G2" s="3"/>
      <c r="H2" s="3"/>
    </row>
    <row r="3" spans="1:8" x14ac:dyDescent="0.25">
      <c r="A3" s="3"/>
      <c r="B3" s="3"/>
      <c r="C3" s="3"/>
      <c r="D3" s="3"/>
      <c r="E3" s="3"/>
      <c r="F3" s="3"/>
      <c r="G3" s="3"/>
      <c r="H3" s="3"/>
    </row>
    <row r="4" spans="1:8" x14ac:dyDescent="0.25">
      <c r="A4" s="3"/>
      <c r="B4" s="3"/>
      <c r="C4" s="3"/>
      <c r="D4" s="3"/>
      <c r="E4" s="3"/>
      <c r="F4" s="3"/>
      <c r="G4" s="3"/>
      <c r="H4" s="3"/>
    </row>
    <row r="5" spans="1:8" x14ac:dyDescent="0.25">
      <c r="A5" s="3"/>
      <c r="B5" s="3"/>
      <c r="C5" s="3"/>
      <c r="D5" s="3"/>
      <c r="E5" s="3"/>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8" t="s">
        <v>75</v>
      </c>
      <c r="B14" s="3"/>
      <c r="C14" s="3"/>
      <c r="D14" s="3"/>
      <c r="E14" s="3"/>
      <c r="F14" s="3"/>
      <c r="G14" s="3"/>
      <c r="H14" s="3"/>
    </row>
    <row r="15" spans="1:8" x14ac:dyDescent="0.25">
      <c r="A15" s="9" t="s">
        <v>70</v>
      </c>
      <c r="B15" s="3"/>
      <c r="C15" s="3"/>
      <c r="D15" s="3"/>
      <c r="E15" s="3"/>
      <c r="F15" s="3"/>
      <c r="G15" s="3"/>
      <c r="H15" s="3"/>
    </row>
    <row r="16" spans="1:8" ht="39.75" customHeight="1" x14ac:dyDescent="0.25">
      <c r="A16" s="68" t="s">
        <v>74</v>
      </c>
      <c r="B16" s="68"/>
      <c r="C16" s="68"/>
      <c r="D16" s="68"/>
      <c r="E16" s="68"/>
      <c r="F16" s="68"/>
      <c r="G16" s="68"/>
      <c r="H16" s="68"/>
    </row>
    <row r="21" spans="1:4" x14ac:dyDescent="0.25">
      <c r="A21" s="41" t="s">
        <v>6</v>
      </c>
      <c r="B21" s="41">
        <v>0.35</v>
      </c>
    </row>
    <row r="22" spans="1:4" x14ac:dyDescent="0.25">
      <c r="A22" s="41" t="s">
        <v>7</v>
      </c>
      <c r="B22" s="41">
        <v>0.63</v>
      </c>
    </row>
    <row r="23" spans="1:4" x14ac:dyDescent="0.25">
      <c r="A23" s="1" t="s">
        <v>4</v>
      </c>
      <c r="B23" s="1">
        <f>1-B21-B22</f>
        <v>2.0000000000000018E-2</v>
      </c>
    </row>
    <row r="24" spans="1:4" x14ac:dyDescent="0.25">
      <c r="A24" s="1"/>
      <c r="B24" s="1"/>
    </row>
    <row r="25" spans="1:4" x14ac:dyDescent="0.25">
      <c r="A25" s="41" t="s">
        <v>62</v>
      </c>
      <c r="B25" s="41">
        <v>0.62</v>
      </c>
      <c r="C25" s="33"/>
      <c r="D25" s="33"/>
    </row>
    <row r="26" spans="1:4" ht="45" x14ac:dyDescent="0.25">
      <c r="A26" s="41" t="s">
        <v>60</v>
      </c>
      <c r="B26" s="41">
        <v>0.13</v>
      </c>
      <c r="C26" s="33"/>
      <c r="D26" s="33"/>
    </row>
    <row r="27" spans="1:4" ht="60" x14ac:dyDescent="0.25">
      <c r="A27" s="41" t="s">
        <v>61</v>
      </c>
      <c r="B27" s="41">
        <v>7.0000000000000007E-2</v>
      </c>
      <c r="C27" s="33"/>
      <c r="D27" s="33"/>
    </row>
    <row r="28" spans="1:4" ht="45" x14ac:dyDescent="0.25">
      <c r="A28" s="41" t="s">
        <v>73</v>
      </c>
      <c r="B28" s="41">
        <v>0.05</v>
      </c>
      <c r="C28" s="33"/>
      <c r="D28" s="33"/>
    </row>
    <row r="29" spans="1:4" ht="30" x14ac:dyDescent="0.25">
      <c r="A29" s="41" t="s">
        <v>63</v>
      </c>
      <c r="B29" s="41">
        <v>0.13</v>
      </c>
      <c r="C29" s="33"/>
      <c r="D29" s="33"/>
    </row>
  </sheetData>
  <mergeCells count="1">
    <mergeCell ref="A16:H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8" workbookViewId="0">
      <selection activeCell="A25" sqref="A25:B45"/>
    </sheetView>
  </sheetViews>
  <sheetFormatPr baseColWidth="10" defaultRowHeight="15" x14ac:dyDescent="0.25"/>
  <cols>
    <col min="1" max="1" width="44.140625" customWidth="1"/>
  </cols>
  <sheetData>
    <row r="1" spans="1:5" ht="18" x14ac:dyDescent="0.25">
      <c r="A1" s="70" t="s">
        <v>80</v>
      </c>
      <c r="B1" s="70"/>
      <c r="C1" s="70"/>
      <c r="D1" s="70"/>
      <c r="E1" s="3"/>
    </row>
    <row r="2" spans="1:5" s="54" customFormat="1" ht="18" x14ac:dyDescent="0.25">
      <c r="A2" s="62"/>
      <c r="B2" s="62"/>
      <c r="C2" s="62"/>
      <c r="D2" s="62"/>
      <c r="E2" s="3"/>
    </row>
    <row r="3" spans="1:5" s="54" customFormat="1" ht="18" x14ac:dyDescent="0.25">
      <c r="A3" s="62"/>
      <c r="B3" s="62"/>
      <c r="C3" s="62"/>
      <c r="D3" s="62"/>
      <c r="E3" s="3"/>
    </row>
    <row r="4" spans="1:5" s="54" customFormat="1" ht="18" x14ac:dyDescent="0.25">
      <c r="A4" s="62"/>
      <c r="B4" s="62"/>
      <c r="C4" s="62"/>
      <c r="D4" s="62"/>
      <c r="E4" s="3"/>
    </row>
    <row r="5" spans="1:5" s="54" customFormat="1" ht="18" x14ac:dyDescent="0.25">
      <c r="A5" s="62"/>
      <c r="B5" s="62"/>
      <c r="C5" s="62"/>
      <c r="D5" s="62"/>
      <c r="E5" s="3"/>
    </row>
    <row r="6" spans="1:5" s="54" customFormat="1" ht="18" x14ac:dyDescent="0.25">
      <c r="A6" s="62"/>
      <c r="B6" s="62"/>
      <c r="C6" s="62"/>
      <c r="D6" s="62"/>
      <c r="E6" s="3"/>
    </row>
    <row r="7" spans="1:5" ht="21" x14ac:dyDescent="0.25">
      <c r="A7" s="16"/>
      <c r="B7" s="16"/>
      <c r="C7" s="16"/>
      <c r="D7" s="16"/>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row r="13" spans="1:5" x14ac:dyDescent="0.25">
      <c r="A13" s="3"/>
      <c r="B13" s="3"/>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row r="21" spans="1:5" x14ac:dyDescent="0.25">
      <c r="A21" s="8" t="s">
        <v>75</v>
      </c>
      <c r="B21" s="10"/>
      <c r="C21" s="10"/>
      <c r="D21" s="3"/>
      <c r="E21" s="3"/>
    </row>
    <row r="22" spans="1:5" x14ac:dyDescent="0.25">
      <c r="A22" s="11" t="s">
        <v>70</v>
      </c>
      <c r="B22" s="10"/>
      <c r="C22" s="10"/>
      <c r="D22" s="3"/>
      <c r="E22" s="3"/>
    </row>
    <row r="23" spans="1:5" ht="54" customHeight="1" x14ac:dyDescent="0.25">
      <c r="A23" s="71" t="s">
        <v>135</v>
      </c>
      <c r="B23" s="71"/>
      <c r="C23" s="71"/>
      <c r="D23" s="71"/>
      <c r="E23" s="71"/>
    </row>
    <row r="25" spans="1:5" x14ac:dyDescent="0.25">
      <c r="A25" s="42" t="s">
        <v>84</v>
      </c>
      <c r="B25" s="1"/>
    </row>
    <row r="26" spans="1:5" x14ac:dyDescent="0.25">
      <c r="A26" s="1" t="s">
        <v>58</v>
      </c>
      <c r="B26" s="1">
        <v>0.35</v>
      </c>
    </row>
    <row r="27" spans="1:5" x14ac:dyDescent="0.25">
      <c r="A27" s="1" t="s">
        <v>59</v>
      </c>
      <c r="B27" s="1">
        <v>0.63</v>
      </c>
    </row>
    <row r="28" spans="1:5" x14ac:dyDescent="0.25">
      <c r="A28" s="1" t="s">
        <v>81</v>
      </c>
      <c r="B28" s="1">
        <v>0.02</v>
      </c>
    </row>
    <row r="29" spans="1:5" x14ac:dyDescent="0.25">
      <c r="A29" s="1"/>
      <c r="B29" s="1"/>
    </row>
    <row r="30" spans="1:5" x14ac:dyDescent="0.25">
      <c r="A30" s="42" t="s">
        <v>86</v>
      </c>
      <c r="B30" s="1"/>
    </row>
    <row r="31" spans="1:5" x14ac:dyDescent="0.25">
      <c r="A31" s="1" t="s">
        <v>89</v>
      </c>
      <c r="B31" s="1">
        <v>0.46</v>
      </c>
    </row>
    <row r="32" spans="1:5" x14ac:dyDescent="0.25">
      <c r="A32" s="1" t="s">
        <v>87</v>
      </c>
      <c r="B32" s="1">
        <v>0.39</v>
      </c>
    </row>
    <row r="33" spans="1:2" x14ac:dyDescent="0.25">
      <c r="A33" s="1" t="s">
        <v>88</v>
      </c>
      <c r="B33" s="1">
        <v>0.13</v>
      </c>
    </row>
    <row r="34" spans="1:2" s="54" customFormat="1" x14ac:dyDescent="0.25">
      <c r="A34" s="1"/>
      <c r="B34" s="1"/>
    </row>
    <row r="35" spans="1:2" x14ac:dyDescent="0.25">
      <c r="A35" s="42" t="s">
        <v>85</v>
      </c>
      <c r="B35" s="1"/>
    </row>
    <row r="36" spans="1:2" x14ac:dyDescent="0.25">
      <c r="A36" s="1" t="s">
        <v>90</v>
      </c>
      <c r="B36" s="1">
        <v>0.84</v>
      </c>
    </row>
    <row r="37" spans="1:2" x14ac:dyDescent="0.25">
      <c r="A37" s="1" t="s">
        <v>91</v>
      </c>
      <c r="B37" s="1">
        <v>0.14000000000000001</v>
      </c>
    </row>
    <row r="38" spans="1:2" x14ac:dyDescent="0.25">
      <c r="A38" s="1" t="s">
        <v>81</v>
      </c>
      <c r="B38" s="1">
        <v>0.02</v>
      </c>
    </row>
    <row r="39" spans="1:2" x14ac:dyDescent="0.25">
      <c r="A39" s="1"/>
      <c r="B39" s="1"/>
    </row>
    <row r="40" spans="1:2" x14ac:dyDescent="0.25">
      <c r="A40" s="1"/>
      <c r="B40" s="1"/>
    </row>
    <row r="41" spans="1:2" x14ac:dyDescent="0.25">
      <c r="A41" s="42" t="s">
        <v>131</v>
      </c>
      <c r="B41" s="1"/>
    </row>
    <row r="42" spans="1:2" ht="30" x14ac:dyDescent="0.25">
      <c r="A42" s="41" t="s">
        <v>133</v>
      </c>
      <c r="B42" s="41">
        <v>0.84699770587031498</v>
      </c>
    </row>
    <row r="43" spans="1:2" ht="30" x14ac:dyDescent="0.25">
      <c r="A43" s="41" t="s">
        <v>134</v>
      </c>
      <c r="B43" s="41">
        <v>5.7212499596103902E-2</v>
      </c>
    </row>
    <row r="44" spans="1:2" x14ac:dyDescent="0.25">
      <c r="A44" s="41" t="s">
        <v>132</v>
      </c>
      <c r="B44" s="41">
        <v>7.1649454112021005E-2</v>
      </c>
    </row>
    <row r="45" spans="1:2" x14ac:dyDescent="0.25">
      <c r="A45" s="41" t="s">
        <v>81</v>
      </c>
      <c r="B45" s="1">
        <f>1-B42-B43-B44</f>
        <v>2.4140340421560116E-2</v>
      </c>
    </row>
  </sheetData>
  <mergeCells count="2">
    <mergeCell ref="A1:D1"/>
    <mergeCell ref="A23:E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G16"/>
    </sheetView>
  </sheetViews>
  <sheetFormatPr baseColWidth="10" defaultRowHeight="15" x14ac:dyDescent="0.25"/>
  <cols>
    <col min="7" max="7" width="12.85546875" customWidth="1"/>
  </cols>
  <sheetData>
    <row r="1" spans="1:7" ht="24.75" customHeight="1" x14ac:dyDescent="0.35">
      <c r="A1" s="18" t="s">
        <v>108</v>
      </c>
      <c r="B1" s="3"/>
      <c r="C1" s="3"/>
      <c r="D1" s="3"/>
      <c r="E1" s="3"/>
      <c r="F1" s="3"/>
      <c r="G1" s="3"/>
    </row>
    <row r="2" spans="1:7" x14ac:dyDescent="0.25">
      <c r="A2" s="3"/>
      <c r="B2" s="3"/>
      <c r="C2" s="3"/>
      <c r="D2" s="3"/>
      <c r="E2" s="3"/>
      <c r="F2" s="3"/>
      <c r="G2" s="3"/>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3"/>
      <c r="B7" s="3"/>
      <c r="C7" s="3"/>
      <c r="D7" s="3"/>
      <c r="E7" s="3"/>
      <c r="F7" s="3"/>
      <c r="G7" s="3"/>
    </row>
    <row r="8" spans="1:7" x14ac:dyDescent="0.25">
      <c r="A8" s="3"/>
      <c r="B8" s="3"/>
      <c r="C8" s="3"/>
      <c r="D8" s="3"/>
      <c r="E8" s="3"/>
      <c r="F8" s="3"/>
      <c r="G8" s="3"/>
    </row>
    <row r="9" spans="1:7" x14ac:dyDescent="0.25">
      <c r="A9" s="3"/>
      <c r="B9" s="3"/>
      <c r="C9" s="3"/>
      <c r="D9" s="3"/>
      <c r="E9" s="3"/>
      <c r="F9" s="3"/>
      <c r="G9" s="3"/>
    </row>
    <row r="10" spans="1:7" x14ac:dyDescent="0.25">
      <c r="A10" s="3"/>
      <c r="B10" s="3"/>
      <c r="C10" s="3"/>
      <c r="D10" s="3"/>
      <c r="E10" s="3"/>
      <c r="F10" s="3"/>
      <c r="G10" s="3"/>
    </row>
    <row r="11" spans="1:7" x14ac:dyDescent="0.25">
      <c r="A11" s="3"/>
      <c r="B11" s="3"/>
      <c r="C11" s="3"/>
      <c r="D11" s="3"/>
      <c r="E11" s="3"/>
      <c r="F11" s="3"/>
      <c r="G11" s="3"/>
    </row>
    <row r="12" spans="1:7" x14ac:dyDescent="0.25">
      <c r="A12" s="3"/>
      <c r="B12" s="3"/>
      <c r="C12" s="3"/>
      <c r="D12" s="3"/>
      <c r="E12" s="3"/>
      <c r="F12" s="3"/>
      <c r="G12" s="3"/>
    </row>
    <row r="13" spans="1:7" x14ac:dyDescent="0.25">
      <c r="A13" s="8" t="s">
        <v>75</v>
      </c>
      <c r="B13" s="10"/>
      <c r="C13" s="10"/>
      <c r="D13" s="10"/>
      <c r="E13" s="10"/>
      <c r="F13" s="10"/>
      <c r="G13" s="10"/>
    </row>
    <row r="14" spans="1:7" x14ac:dyDescent="0.25">
      <c r="A14" s="11" t="s">
        <v>3</v>
      </c>
      <c r="B14" s="10"/>
      <c r="C14" s="10"/>
      <c r="D14" s="10"/>
      <c r="E14" s="10"/>
      <c r="F14" s="10"/>
      <c r="G14" s="10"/>
    </row>
    <row r="15" spans="1:7" ht="29.25" customHeight="1" x14ac:dyDescent="0.25">
      <c r="A15" s="71" t="s">
        <v>107</v>
      </c>
      <c r="B15" s="71"/>
      <c r="C15" s="71"/>
      <c r="D15" s="71"/>
      <c r="E15" s="71"/>
      <c r="F15" s="71"/>
      <c r="G15" s="71"/>
    </row>
    <row r="16" spans="1:7" x14ac:dyDescent="0.25">
      <c r="A16" s="71" t="s">
        <v>92</v>
      </c>
      <c r="B16" s="71"/>
      <c r="C16" s="71"/>
      <c r="D16" s="71"/>
      <c r="E16" s="71"/>
      <c r="F16" s="71"/>
      <c r="G16" s="71"/>
    </row>
    <row r="20" spans="1:8" s="54" customFormat="1" ht="15" customHeight="1" x14ac:dyDescent="0.25">
      <c r="A20" s="57" t="s">
        <v>65</v>
      </c>
      <c r="B20" s="57">
        <v>0.108677729791056</v>
      </c>
    </row>
    <row r="21" spans="1:8" ht="15" customHeight="1" x14ac:dyDescent="0.25">
      <c r="A21" s="57" t="s">
        <v>0</v>
      </c>
      <c r="B21" s="57">
        <v>0.12</v>
      </c>
      <c r="G21" s="54"/>
      <c r="H21" s="54"/>
    </row>
    <row r="22" spans="1:8" ht="15" customHeight="1" x14ac:dyDescent="0.25">
      <c r="A22" s="57" t="s">
        <v>82</v>
      </c>
      <c r="B22" s="57">
        <v>0.14000000000000001</v>
      </c>
      <c r="G22" s="54"/>
      <c r="H22" s="54"/>
    </row>
    <row r="23" spans="1:8" ht="15" customHeight="1" x14ac:dyDescent="0.25">
      <c r="A23" s="57" t="s">
        <v>83</v>
      </c>
      <c r="B23" s="57">
        <v>0.16</v>
      </c>
      <c r="G23" s="54"/>
      <c r="H23" s="54"/>
    </row>
    <row r="24" spans="1:8" ht="15" customHeight="1" x14ac:dyDescent="0.25">
      <c r="A24" s="57" t="s">
        <v>64</v>
      </c>
      <c r="B24" s="57">
        <v>0.27500123059894999</v>
      </c>
      <c r="G24" s="54"/>
      <c r="H24" s="54"/>
    </row>
    <row r="25" spans="1:8" ht="15" customHeight="1" x14ac:dyDescent="0.25">
      <c r="A25" s="57" t="s">
        <v>66</v>
      </c>
      <c r="B25" s="57">
        <v>0.42</v>
      </c>
      <c r="G25" s="54"/>
      <c r="H25" s="54"/>
    </row>
    <row r="26" spans="1:8" x14ac:dyDescent="0.25">
      <c r="G26" s="54"/>
      <c r="H26" s="54"/>
    </row>
    <row r="27" spans="1:8" x14ac:dyDescent="0.25">
      <c r="G27" s="54"/>
      <c r="H27" s="54"/>
    </row>
    <row r="28" spans="1:8" x14ac:dyDescent="0.25">
      <c r="G28" s="54"/>
      <c r="H28" s="54"/>
    </row>
    <row r="29" spans="1:8" x14ac:dyDescent="0.25">
      <c r="A29" s="2"/>
      <c r="B29" s="5"/>
      <c r="G29" s="54"/>
      <c r="H29" s="54"/>
    </row>
    <row r="30" spans="1:8" x14ac:dyDescent="0.25">
      <c r="A30" s="2"/>
      <c r="B30" s="5"/>
      <c r="G30" s="54"/>
      <c r="H30" s="54"/>
    </row>
    <row r="31" spans="1:8" x14ac:dyDescent="0.25">
      <c r="A31" s="2"/>
      <c r="B31" s="5"/>
      <c r="G31" s="54"/>
      <c r="H31" s="54"/>
    </row>
    <row r="32" spans="1:8" x14ac:dyDescent="0.25">
      <c r="A32" s="2"/>
      <c r="B32" s="5"/>
    </row>
    <row r="33" spans="1:2" x14ac:dyDescent="0.25">
      <c r="A33" s="2"/>
      <c r="B33" s="5"/>
    </row>
  </sheetData>
  <mergeCells count="2">
    <mergeCell ref="A15:G15"/>
    <mergeCell ref="A16:G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J37" sqref="J37:M41"/>
    </sheetView>
  </sheetViews>
  <sheetFormatPr baseColWidth="10" defaultRowHeight="15" x14ac:dyDescent="0.25"/>
  <cols>
    <col min="1" max="3" width="11.42578125" style="54"/>
    <col min="4" max="4" width="17.5703125" style="54" customWidth="1"/>
    <col min="5" max="5" width="11.42578125" style="54"/>
    <col min="6" max="6" width="13.5703125" style="54" customWidth="1"/>
    <col min="7" max="16384" width="11.42578125" style="54"/>
  </cols>
  <sheetData>
    <row r="1" spans="1:7" ht="24.75" customHeight="1" x14ac:dyDescent="0.35">
      <c r="A1" s="18" t="s">
        <v>116</v>
      </c>
      <c r="B1" s="3"/>
      <c r="C1" s="3"/>
      <c r="D1" s="3"/>
      <c r="E1" s="3"/>
      <c r="F1" s="3"/>
      <c r="G1" s="3"/>
    </row>
    <row r="2" spans="1:7" x14ac:dyDescent="0.25">
      <c r="A2" s="3"/>
      <c r="B2" s="3"/>
      <c r="C2" s="3"/>
      <c r="D2" s="3"/>
      <c r="E2" s="3"/>
      <c r="F2" s="3"/>
      <c r="G2" s="3"/>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3"/>
      <c r="B7" s="3"/>
      <c r="C7" s="3"/>
      <c r="D7" s="3"/>
      <c r="E7" s="3"/>
      <c r="F7" s="3"/>
      <c r="G7" s="3"/>
    </row>
    <row r="8" spans="1:7" x14ac:dyDescent="0.25">
      <c r="A8" s="3"/>
      <c r="B8" s="3"/>
      <c r="C8" s="3"/>
      <c r="D8" s="3"/>
      <c r="E8" s="3"/>
      <c r="F8" s="3"/>
      <c r="G8" s="3"/>
    </row>
    <row r="9" spans="1:7" x14ac:dyDescent="0.25">
      <c r="A9" s="3"/>
      <c r="B9" s="3"/>
      <c r="C9" s="3"/>
      <c r="D9" s="3"/>
      <c r="E9" s="3"/>
      <c r="F9" s="3"/>
      <c r="G9" s="3"/>
    </row>
    <row r="10" spans="1:7" x14ac:dyDescent="0.25">
      <c r="A10" s="3"/>
      <c r="B10" s="3"/>
      <c r="C10" s="3"/>
      <c r="D10" s="3"/>
      <c r="E10" s="3"/>
      <c r="F10" s="3"/>
      <c r="G10" s="3"/>
    </row>
    <row r="11" spans="1:7" x14ac:dyDescent="0.25">
      <c r="A11" s="3"/>
      <c r="B11" s="3"/>
      <c r="C11" s="3"/>
      <c r="D11" s="3"/>
      <c r="E11" s="3"/>
      <c r="F11" s="3"/>
      <c r="G11" s="3"/>
    </row>
    <row r="12" spans="1:7" x14ac:dyDescent="0.25">
      <c r="A12" s="3"/>
      <c r="B12" s="3"/>
      <c r="C12" s="3"/>
      <c r="D12" s="3"/>
      <c r="E12" s="3"/>
      <c r="F12" s="3"/>
      <c r="G12" s="3"/>
    </row>
    <row r="13" spans="1:7" x14ac:dyDescent="0.25">
      <c r="A13" s="3"/>
      <c r="B13" s="3"/>
      <c r="C13" s="3"/>
      <c r="D13" s="3"/>
      <c r="E13" s="3"/>
      <c r="F13" s="3"/>
      <c r="G13" s="3"/>
    </row>
    <row r="14" spans="1:7" ht="35.25" customHeight="1" x14ac:dyDescent="0.25">
      <c r="A14" s="3"/>
      <c r="B14" s="3"/>
      <c r="C14" s="3"/>
      <c r="D14" s="3"/>
      <c r="E14" s="3"/>
      <c r="F14" s="3"/>
      <c r="G14" s="3"/>
    </row>
    <row r="15" spans="1:7" ht="15.75" customHeight="1" x14ac:dyDescent="0.25">
      <c r="A15" s="8" t="s">
        <v>75</v>
      </c>
      <c r="B15" s="61"/>
      <c r="C15" s="61"/>
      <c r="D15" s="61"/>
      <c r="E15" s="3"/>
      <c r="F15" s="3"/>
      <c r="G15" s="3"/>
    </row>
    <row r="16" spans="1:7" ht="15" customHeight="1" x14ac:dyDescent="0.25">
      <c r="A16" s="11" t="s">
        <v>70</v>
      </c>
      <c r="B16" s="58"/>
      <c r="C16" s="58"/>
      <c r="D16" s="58"/>
      <c r="E16" s="58"/>
      <c r="F16" s="58"/>
      <c r="G16" s="3"/>
    </row>
    <row r="17" spans="1:7" ht="15" customHeight="1" x14ac:dyDescent="0.25">
      <c r="A17" s="71" t="s">
        <v>129</v>
      </c>
      <c r="B17" s="71"/>
      <c r="C17" s="71"/>
      <c r="D17" s="71"/>
      <c r="E17" s="71"/>
      <c r="F17" s="71"/>
      <c r="G17" s="71"/>
    </row>
    <row r="18" spans="1:7" ht="26.25" customHeight="1" x14ac:dyDescent="0.25">
      <c r="A18" s="71"/>
      <c r="B18" s="71"/>
      <c r="C18" s="71"/>
      <c r="D18" s="71"/>
      <c r="E18" s="71"/>
      <c r="F18" s="71"/>
      <c r="G18" s="71"/>
    </row>
    <row r="19" spans="1:7" ht="14.25" customHeight="1" x14ac:dyDescent="0.25">
      <c r="A19" s="59"/>
      <c r="B19" s="60"/>
      <c r="C19" s="60"/>
      <c r="D19" s="60"/>
      <c r="E19" s="60"/>
      <c r="F19" s="60"/>
      <c r="G19" s="2"/>
    </row>
    <row r="20" spans="1:7" x14ac:dyDescent="0.25">
      <c r="A20" s="2"/>
      <c r="B20" s="5"/>
      <c r="C20" s="2"/>
      <c r="D20" s="2"/>
      <c r="E20" s="2"/>
      <c r="F20" s="2"/>
      <c r="G20" s="2"/>
    </row>
    <row r="22" spans="1:7" x14ac:dyDescent="0.25">
      <c r="A22" s="1" t="s">
        <v>117</v>
      </c>
      <c r="B22" s="1" t="s">
        <v>118</v>
      </c>
    </row>
    <row r="23" spans="1:7" ht="15" customHeight="1" x14ac:dyDescent="0.25">
      <c r="A23" s="63" t="s">
        <v>119</v>
      </c>
      <c r="B23" s="64">
        <v>0.39</v>
      </c>
    </row>
    <row r="24" spans="1:7" ht="15" customHeight="1" x14ac:dyDescent="0.25">
      <c r="A24" s="63" t="s">
        <v>120</v>
      </c>
      <c r="B24" s="64">
        <v>0.18</v>
      </c>
    </row>
    <row r="25" spans="1:7" ht="15" customHeight="1" x14ac:dyDescent="0.25">
      <c r="A25" s="63" t="s">
        <v>121</v>
      </c>
      <c r="B25" s="64">
        <v>7.0000000000000007E-2</v>
      </c>
    </row>
    <row r="26" spans="1:7" ht="15" customHeight="1" x14ac:dyDescent="0.25">
      <c r="A26" s="63" t="s">
        <v>122</v>
      </c>
      <c r="B26" s="64">
        <v>0.34</v>
      </c>
    </row>
    <row r="27" spans="1:7" ht="15" customHeight="1" x14ac:dyDescent="0.25">
      <c r="A27" s="1" t="s">
        <v>123</v>
      </c>
      <c r="B27" s="65">
        <f>1-B23-B24-B25-B26</f>
        <v>1.9999999999999962E-2</v>
      </c>
    </row>
    <row r="28" spans="1:7" ht="15" customHeight="1" x14ac:dyDescent="0.25">
      <c r="A28" s="1"/>
      <c r="B28" s="65"/>
    </row>
    <row r="29" spans="1:7" ht="30" x14ac:dyDescent="0.25">
      <c r="A29" s="63" t="s">
        <v>124</v>
      </c>
      <c r="B29" s="1" t="s">
        <v>118</v>
      </c>
    </row>
    <row r="30" spans="1:7" x14ac:dyDescent="0.25">
      <c r="A30" s="1" t="s">
        <v>125</v>
      </c>
      <c r="B30" s="65">
        <v>0.28999999999999998</v>
      </c>
    </row>
    <row r="31" spans="1:7" x14ac:dyDescent="0.25">
      <c r="A31" s="1" t="s">
        <v>126</v>
      </c>
      <c r="B31" s="66">
        <v>0.22</v>
      </c>
    </row>
    <row r="32" spans="1:7" x14ac:dyDescent="0.25">
      <c r="A32" s="1" t="s">
        <v>127</v>
      </c>
      <c r="B32" s="66">
        <v>0.25</v>
      </c>
    </row>
    <row r="33" spans="1:10" x14ac:dyDescent="0.25">
      <c r="A33" s="1" t="s">
        <v>128</v>
      </c>
      <c r="B33" s="66">
        <v>0.09</v>
      </c>
    </row>
    <row r="34" spans="1:10" x14ac:dyDescent="0.25">
      <c r="A34" s="1" t="s">
        <v>123</v>
      </c>
      <c r="B34" s="65">
        <v>0.15</v>
      </c>
    </row>
    <row r="35" spans="1:10" x14ac:dyDescent="0.25">
      <c r="B35" s="7"/>
    </row>
    <row r="37" spans="1:10" x14ac:dyDescent="0.25">
      <c r="J37" s="33"/>
    </row>
    <row r="38" spans="1:10" x14ac:dyDescent="0.25">
      <c r="J38" s="33"/>
    </row>
    <row r="39" spans="1:10" x14ac:dyDescent="0.25">
      <c r="J39" s="33"/>
    </row>
    <row r="40" spans="1:10" x14ac:dyDescent="0.25">
      <c r="J40" s="33"/>
    </row>
    <row r="41" spans="1:10" x14ac:dyDescent="0.25">
      <c r="J41" s="33"/>
    </row>
  </sheetData>
  <mergeCells count="1">
    <mergeCell ref="A17:G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1.TableauREPERES</vt:lpstr>
      <vt:lpstr>2.CourbeRepères</vt:lpstr>
      <vt:lpstr>3.Arme</vt:lpstr>
      <vt:lpstr>4.TypesViolences</vt:lpstr>
      <vt:lpstr>5.Moment</vt:lpstr>
      <vt:lpstr>6.Lieu</vt:lpstr>
      <vt:lpstr>7.Auteurs</vt:lpstr>
      <vt:lpstr>8.Vol</vt:lpstr>
      <vt:lpstr>9.Vol2</vt:lpstr>
      <vt:lpstr>10.RecoursPolice</vt:lpstr>
      <vt:lpstr>11.Profil1</vt:lpstr>
      <vt:lpstr>11.Profil2</vt:lpstr>
      <vt:lpstr>'11.Profil2'!_FilterDatabase</vt:lpstr>
      <vt:lpstr>'1.TableauREPERES'!Zone_d_impression</vt:lpstr>
      <vt:lpstr>'10.RecoursPolice'!Zone_d_impression</vt:lpstr>
      <vt:lpstr>'11.Profil1'!Zone_d_impression</vt:lpstr>
      <vt:lpstr>'11.Profil2'!Zone_d_impression</vt:lpstr>
      <vt:lpstr>'2.CourbeRepères'!Zone_d_impression</vt:lpstr>
      <vt:lpstr>'3.Arme'!Zone_d_impression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GUEDJ Helene</cp:lastModifiedBy>
  <cp:lastPrinted>2016-11-21T13:17:52Z</cp:lastPrinted>
  <dcterms:created xsi:type="dcterms:W3CDTF">2016-01-06T15:49:01Z</dcterms:created>
  <dcterms:modified xsi:type="dcterms:W3CDTF">2016-12-15T10:15:51Z</dcterms:modified>
</cp:coreProperties>
</file>