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4.xml" ContentType="application/vnd.openxmlformats-officedocument.drawingml.chartshap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5.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8.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9.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0.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Perso\HG\_RapportCVS-MODULES VALIDES\"/>
    </mc:Choice>
  </mc:AlternateContent>
  <bookViews>
    <workbookView xWindow="0" yWindow="0" windowWidth="21570" windowHeight="8160" firstSheet="2" activeTab="11"/>
  </bookViews>
  <sheets>
    <sheet name="1.TableauREPERES" sheetId="1" r:id="rId1"/>
    <sheet name="2.CourbeRepères" sheetId="8" r:id="rId2"/>
    <sheet name="3.Arme" sheetId="14" r:id="rId3"/>
    <sheet name="4.TypesViolences" sheetId="46" r:id="rId4"/>
    <sheet name="5.Moment" sheetId="43" r:id="rId5"/>
    <sheet name="6.Lieu" sheetId="44" r:id="rId6"/>
    <sheet name="7.Auteurs" sheetId="45" r:id="rId7"/>
    <sheet name="8.Vol" sheetId="30" r:id="rId8"/>
    <sheet name="9.Vol2" sheetId="49" r:id="rId9"/>
    <sheet name="10.RecoursPolice" sheetId="22" r:id="rId10"/>
    <sheet name="11.Profil1" sheetId="25" r:id="rId11"/>
    <sheet name="11.Profil2" sheetId="50" r:id="rId12"/>
  </sheets>
  <externalReferences>
    <externalReference r:id="rId13"/>
  </externalReferences>
  <definedNames>
    <definedName name="_xlnm._FilterDatabase" localSheetId="11">'11.Profil2'!$B$47:$C$52</definedName>
    <definedName name="CambriolagesColine" localSheetId="9">#REF!</definedName>
    <definedName name="CambriolagesColine" localSheetId="11">#REF!</definedName>
    <definedName name="CambriolagesColine" localSheetId="8">#REF!</definedName>
    <definedName name="CambriolagesColine">#REF!</definedName>
    <definedName name="d" localSheetId="11">#REF!</definedName>
    <definedName name="d" localSheetId="8">#REF!</definedName>
    <definedName name="d">#REF!</definedName>
    <definedName name="djdkd" localSheetId="11">#REF!</definedName>
    <definedName name="djdkd" localSheetId="8">#REF!</definedName>
    <definedName name="djdkd">#REF!</definedName>
    <definedName name="DonneesAssurance" localSheetId="11">#REF!</definedName>
    <definedName name="DonneesAssurance">#REF!</definedName>
    <definedName name="DonneesAuteurs" localSheetId="11">#REF!</definedName>
    <definedName name="DonneesAuteurs">#REF!</definedName>
    <definedName name="DonnéesCambri" localSheetId="9">#REF!</definedName>
    <definedName name="DonnéesCambri" localSheetId="11">#REF!</definedName>
    <definedName name="DonnéesCambri" localSheetId="8">#REF!</definedName>
    <definedName name="DonnéesCambri">#REF!</definedName>
    <definedName name="DonneesDescFaitsVAV">#REF!</definedName>
    <definedName name="DonneesEffraction" localSheetId="11">#REF!</definedName>
    <definedName name="DonneesEffraction">#REF!</definedName>
    <definedName name="DonneesPlainte" localSheetId="11">#REF!</definedName>
    <definedName name="DonneesPlainte">#REF!</definedName>
    <definedName name="DonneesPlainteVAV">#REF!</definedName>
    <definedName name="DonneesReperes" localSheetId="11">#REF!</definedName>
    <definedName name="DonneesReperes" localSheetId="8">#REF!</definedName>
    <definedName name="DonneesReperes">#REF!</definedName>
    <definedName name="DonneesReperes2" localSheetId="11">#REF!</definedName>
    <definedName name="DonneesReperes2">#REF!</definedName>
    <definedName name="DonneesReperes241016" localSheetId="11">#REF!</definedName>
    <definedName name="DonneesReperes241016">#REF!</definedName>
    <definedName name="DonneesReperes3" localSheetId="11">#REF!</definedName>
    <definedName name="DonneesReperes3" localSheetId="8">#REF!</definedName>
    <definedName name="DonneesReperes3">#REF!</definedName>
    <definedName name="DonneesReperesTVAV">#REF!</definedName>
    <definedName name="DonneesReperesTVAV2" localSheetId="11">#REF!</definedName>
    <definedName name="DonneesReperesTVAV2">#REF!</definedName>
    <definedName name="DonneesReperesVAV" localSheetId="11">#REF!</definedName>
    <definedName name="DonneesReperesVAV">#REF!</definedName>
    <definedName name="DonneesReperesVAV2">#REF!</definedName>
    <definedName name="DonneesViolencesVAV">#REF!</definedName>
    <definedName name="DonneesVol" localSheetId="11">#REF!</definedName>
    <definedName name="DonneesVol">#REF!</definedName>
    <definedName name="DonneesVolVAV">#REF!</definedName>
    <definedName name="DonneesVolVAV2" localSheetId="11">#REF!</definedName>
    <definedName name="DonneesVolVAV2">#REF!</definedName>
    <definedName name="Effraction" localSheetId="9">#REF!</definedName>
    <definedName name="Effraction" localSheetId="11">#REF!</definedName>
    <definedName name="Effraction" localSheetId="8">#REF!</definedName>
    <definedName name="Effraction">#REF!</definedName>
    <definedName name="ONGLETVOL" localSheetId="9">#REF!</definedName>
    <definedName name="ONGLETVOL" localSheetId="11">#REF!</definedName>
    <definedName name="ONGLETVOL" localSheetId="8">#REF!</definedName>
    <definedName name="ONGLETVOL">#REF!</definedName>
    <definedName name="ReperesCambri" localSheetId="9">#REF!</definedName>
    <definedName name="ReperesCambri" localSheetId="11">#REF!</definedName>
    <definedName name="ReperesCambri" localSheetId="8">#REF!</definedName>
    <definedName name="ReperesCambri">#REF!</definedName>
    <definedName name="_xlnm.Print_Area" localSheetId="0">'1.TableauREPERES'!$A$1:$F$10</definedName>
    <definedName name="_xlnm.Print_Area" localSheetId="9">'10.RecoursPolice'!$A$1:$H$16</definedName>
    <definedName name="_xlnm.Print_Area" localSheetId="10">'11.Profil1'!$B$1:$H$18</definedName>
    <definedName name="_xlnm.Print_Area" localSheetId="11">'11.Profil2'!$B$1:$H$27</definedName>
    <definedName name="_xlnm.Print_Area" localSheetId="1">'2.CourbeRepères'!$A$1:$H$18</definedName>
    <definedName name="_xlnm.Print_Area" localSheetId="2">'3.Arme'!$A$1:$G$15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5" i="45" l="1"/>
  <c r="B27" i="49" l="1"/>
  <c r="B23" i="44" l="1"/>
  <c r="B23" i="43"/>
  <c r="D23" i="22" l="1"/>
  <c r="C23" i="22"/>
  <c r="B23" i="22"/>
</calcChain>
</file>

<file path=xl/sharedStrings.xml><?xml version="1.0" encoding="utf-8"?>
<sst xmlns="http://schemas.openxmlformats.org/spreadsheetml/2006/main" count="185" uniqueCount="146">
  <si>
    <t>Bijoux</t>
  </si>
  <si>
    <t>Ensemble</t>
  </si>
  <si>
    <t>Source : enquêtes Cadre de vie et sécurité 2008, 2010, 2012, 2014 et 2016, Insee-ONDRP-SSMSI.</t>
  </si>
  <si>
    <t>Source : enquêtes Cadre de vie et sécurité 2014 à 2016, Insee-ONDRP-SSMSI.</t>
  </si>
  <si>
    <t>NSP</t>
  </si>
  <si>
    <t>Données</t>
  </si>
  <si>
    <t>Oui</t>
  </si>
  <si>
    <t>Non</t>
  </si>
  <si>
    <t>30-39 ans</t>
  </si>
  <si>
    <t>40-49 ans</t>
  </si>
  <si>
    <t>50-59 ans</t>
  </si>
  <si>
    <t>Région parisienne</t>
  </si>
  <si>
    <t>Bassin parisien</t>
  </si>
  <si>
    <t>Nord</t>
  </si>
  <si>
    <t>Est</t>
  </si>
  <si>
    <t>Ouest</t>
  </si>
  <si>
    <t>Sud-Ouest</t>
  </si>
  <si>
    <t>Centre-Est</t>
  </si>
  <si>
    <t>Méditerranée</t>
  </si>
  <si>
    <t xml:space="preserve"> </t>
  </si>
  <si>
    <t>Zone</t>
  </si>
  <si>
    <t>TV</t>
  </si>
  <si>
    <t>Agglomération parisienne</t>
  </si>
  <si>
    <t>Communes rurales</t>
  </si>
  <si>
    <t>Taille de l'UU</t>
  </si>
  <si>
    <t>60 ans ou plus</t>
  </si>
  <si>
    <t>Cadres et professions intellectuelles supérieures</t>
  </si>
  <si>
    <t>Professions intermédiaires</t>
  </si>
  <si>
    <t>Employés</t>
  </si>
  <si>
    <t>Ouvriers</t>
  </si>
  <si>
    <t>Retraités</t>
  </si>
  <si>
    <t>1. Y compris agriculteurs exploitants.</t>
  </si>
  <si>
    <t>Déclaration à la police ou à la gendarmerie</t>
  </si>
  <si>
    <t>Hors ZUS</t>
  </si>
  <si>
    <t>20 000 - moins de 100 000 habitants</t>
  </si>
  <si>
    <t>100 000 habitants ou plus</t>
  </si>
  <si>
    <t>moins de 20 000 habitants</t>
  </si>
  <si>
    <t>En Zus</t>
  </si>
  <si>
    <t>Moins de 30 ans</t>
  </si>
  <si>
    <t>Etudiants et autres inactifs</t>
  </si>
  <si>
    <t>...les plus modestes</t>
  </si>
  <si>
    <t>...intermédiaires -</t>
  </si>
  <si>
    <t>...intermédiaires +</t>
  </si>
  <si>
    <t>...les plus aisés</t>
  </si>
  <si>
    <t>2. Il s'agit du revenu disponible du ménage (c’est-à-dire tous ses revenus, y compris les prestations sociales, nets des impôts directs) divisé par le nombre d'unités de consommation (uc). Le revenu par unité de consommation (aussi appelé "niveau de vie") est donc le même pour tous les individus d'un même ménage. Les unités de consommation sont calculées selon l'échelle d'équivalence dite de l'OCDE modifiée qui attribue 1 uc au premier adulte du ménage, 0,5 uc aux autres personnes de 14 ans ou plus et 0,3 uc aux enfants de moins de 14 ans.</t>
  </si>
  <si>
    <t>Nombre de victimes</t>
  </si>
  <si>
    <t>Victimes de vols avec violences physiques ou menaces</t>
  </si>
  <si>
    <t>Champ : individus de 14 ans ou plus de France métropolitaine.</t>
  </si>
  <si>
    <t>Proportion de victimes dans la population (%)</t>
  </si>
  <si>
    <t>Part de victimes effectivement volées (%)</t>
  </si>
  <si>
    <t>Part de femmes parmi les victimes (%)</t>
  </si>
  <si>
    <r>
      <t> </t>
    </r>
    <r>
      <rPr>
        <b/>
        <sz val="12"/>
        <color theme="5"/>
        <rFont val="Calibri"/>
        <family val="2"/>
      </rPr>
      <t>É</t>
    </r>
    <r>
      <rPr>
        <b/>
        <sz val="12"/>
        <color theme="5"/>
        <rFont val="Palatino Linotype"/>
        <family val="1"/>
      </rPr>
      <t>volution du nombre annuel de victimes de vols ou tentatives de vol avec violences physiques ou menaces</t>
    </r>
  </si>
  <si>
    <t>Le jour</t>
  </si>
  <si>
    <t>La nuit</t>
  </si>
  <si>
    <t>Présence d'une arme</t>
  </si>
  <si>
    <t>Pas de présence d'arme</t>
  </si>
  <si>
    <t>Présence d'une arme à feu</t>
  </si>
  <si>
    <t>Présence d'une arme blanche</t>
  </si>
  <si>
    <t>Un seul auteur</t>
  </si>
  <si>
    <t>Plusieurs auteurs</t>
  </si>
  <si>
    <t>Dans un transport en commun</t>
  </si>
  <si>
    <t>Dans un établissement commercial</t>
  </si>
  <si>
    <t>Dans la rue</t>
  </si>
  <si>
    <t>Dans un autre lieu</t>
  </si>
  <si>
    <t>Argent liquide</t>
  </si>
  <si>
    <t>Chèques, une ou des cartes bancaires</t>
  </si>
  <si>
    <t>Téléphone portable</t>
  </si>
  <si>
    <t>Victimes de vols ou tentatives de vol avec violences physiques ou menaces</t>
  </si>
  <si>
    <t>Un jour de semaine</t>
  </si>
  <si>
    <t>le week-end (samedi, dimanche et jours fériés)</t>
  </si>
  <si>
    <t>Source : enquêtes Cadre de vie et sécurité 2012 à 2016, Insee-ONDRP-SSMSI.</t>
  </si>
  <si>
    <t>Lecture : en moyenne entre 2011 et 2015, 67% des victimes de vols ou tentatives de vol avec violences ou menaces déclarent que les faits se sont déroulés en pleine journée. Par ailleurs, 73% déclarent qu'ils se sont déroulés un jour de semaine.</t>
  </si>
  <si>
    <t>Lieu des faits</t>
  </si>
  <si>
    <t xml:space="preserve">Sur le lieu de travail ou d'études </t>
  </si>
  <si>
    <t>Lecture : en moyenne entre 2011 et 2015, 35% des victimes de vols ou tentatives de vol avec violences physiques ou menaces déclarent que les faits se sont déroulés dans leur quartier ou village de résidence. Par ailleurs, 62% des victimes déclarent que les faits se sont déroulés dans la rue.</t>
  </si>
  <si>
    <t>Champ : individus de 14 ans ou plus de France métropolitaine, incident le plus récent dans l'année.</t>
  </si>
  <si>
    <t>Présence d'une autre arme ou d'un objet utilisé comme une arme</t>
  </si>
  <si>
    <t xml:space="preserve">Présence d'une arme au moment des faits </t>
  </si>
  <si>
    <t>Lecture : en moyenne entre 2011 et 2015, 22% des victimes de vol ou tentative de vol avec violences physiques ou menaces déclarent qu'une arme a été utilisée ou menacée d'être utilisée au moment des faits : 4% déclarent qu'il s'agissait d'une arme à feu, 8% d'une arme blanche et 10% d'une autre arme ou d'un autre objet utilisé comme une arme.</t>
  </si>
  <si>
    <t>Note : en théorie, les victimes peuvent signaler plusieurs types d'armes différents utilisés au cours d'un même fait. Ces cas sont très marginaux (0,5% des victimes en moyenne entre 2011 et 2015) et les types d'armes présentés peuvent donc être considérés exclusifs les uns des autres.</t>
  </si>
  <si>
    <t>Information sur les auteurs</t>
  </si>
  <si>
    <t>NSP (n'a pas vu les auteurs)</t>
  </si>
  <si>
    <t>Papiers d'identité, carte grise, autres documents administratifs</t>
  </si>
  <si>
    <t>Sac, bagage, portefeuille, porte-monnaie</t>
  </si>
  <si>
    <t>Nombre d'auteurs</t>
  </si>
  <si>
    <t>Lien auteurs-victimes</t>
  </si>
  <si>
    <t>Age des auteurs selon la victime</t>
  </si>
  <si>
    <t>L'auteur (tous les auteurs) étai(en)t majeur(s) selon la victime</t>
  </si>
  <si>
    <t>NSP (n'a pas vu les auteurs, ne peut pas se prononcer sur l'âge)</t>
  </si>
  <si>
    <t>L'auteur (au moins un auteur) était mineur selon la victime</t>
  </si>
  <si>
    <t>L'auteur (tous les auteurs) étai(en)t inconnu(s) de la victime</t>
  </si>
  <si>
    <t xml:space="preserve">L'auteur (au moins un auteur) était connu de vue ou personnellement </t>
  </si>
  <si>
    <t>Note : d'autres objets sont volés, seuls les objets cités par 10% ou plus des victimes sont représentés.</t>
  </si>
  <si>
    <t>Violences physiques sans coup ni gifle (bousculade, empoignade, étranglement ou autre)</t>
  </si>
  <si>
    <t>Violences physiques incluant coup(s) et/ou gifle(s)</t>
  </si>
  <si>
    <t>Victimes qui n'ont fait aucune déclaration à la police ou à la gendarmerie</t>
  </si>
  <si>
    <t>Victimes qui se sont déplacées au commissariat de police ou à la gendarmerie et qui ont déposé plainte.</t>
  </si>
  <si>
    <t>Victimes de vol</t>
  </si>
  <si>
    <t>Victimes d'une tentative de vol</t>
  </si>
  <si>
    <t>Lecture : en moyenne entre 2011 et 2015, 62% des victimes de vols avec violences physiques ou menaces ont déposé plainte au commissariat ou à la gendarmerie contre 10% des victimes de tentatives de vol avec violences physiques ou menaces.</t>
  </si>
  <si>
    <t>code</t>
  </si>
  <si>
    <t>Appartenance à une Zus</t>
  </si>
  <si>
    <t>Proportion de victimes de vols ou tentatives de vol avec violences physiques ou menaces selon les caractéristiques du lieu de résidence</t>
  </si>
  <si>
    <t>Proportion de victimes de vols ou tentatives de vols avec violences physiques ou menaces selon les caractéristiques personnelles</t>
  </si>
  <si>
    <t>Code</t>
  </si>
  <si>
    <r>
      <t>Artisans, commerçants et chefs d'entreprise</t>
    </r>
    <r>
      <rPr>
        <sz val="11"/>
        <color rgb="FF000000"/>
        <rFont val="Calibri"/>
        <family val="2"/>
      </rPr>
      <t>¹</t>
    </r>
  </si>
  <si>
    <t>Quartile de revenus par uc…</t>
  </si>
  <si>
    <t>Lecture : en moyenne entre 2011 et 2015, 42 % des victimes de vol avec violences physiques ou menaces déclarent qu'on leur a volé leur téléphone portable.</t>
  </si>
  <si>
    <t>Objets volés</t>
  </si>
  <si>
    <t xml:space="preserve">Moment des faits </t>
  </si>
  <si>
    <t>Lecture : en 2015, parmi les personnes de 14 ans ou plus, 245 000 déclarent avoir été victimes d'un vol ou d'une tentative de vol avec violences physiques ou menaces, soit 0,5%. Parmi ces victimes, 64% ont été effectivement volées, 48% sont des femmes.</t>
  </si>
  <si>
    <t>Présence d'une arme (sans violences physiques)</t>
  </si>
  <si>
    <t>Vol à l'arraché (sans violences physiques, sans arme)</t>
  </si>
  <si>
    <t>Menaces (sans violences physiques, sans arme, sans vol à l'arraché)</t>
  </si>
  <si>
    <t>Nature des violences subies</t>
  </si>
  <si>
    <t xml:space="preserve">Lecture : en moyenne entre 2011 et 2015, 23% des victimes de vols ou tentatives de vol avec violences physiques ou menaces déclarent avoir subi des violences physiques incluant coup(s) et/ou gifle(s) au cours du vol, 41% déclarent avoir subi des violences physiques mais pas de coup ou de gifle (bousculade, empoignade, étranglement ou autre), 9% déclarent que l'auteur a utilisé ou menacé d'utiliser une arme sans violences physiques, 15% déclarent avoir subi un vol à l'arraché sans violences physiques ni arme. Enfin, 6% des victimes déclarent n'avoir subi que des menaces. </t>
  </si>
  <si>
    <t xml:space="preserve">Valeur sentimentale et monétaire du préjudice </t>
  </si>
  <si>
    <t>Valeur sentimentale</t>
  </si>
  <si>
    <t>Pct</t>
  </si>
  <si>
    <t xml:space="preserve"> Importante</t>
  </si>
  <si>
    <t>Assez importante</t>
  </si>
  <si>
    <t>Peu importante</t>
  </si>
  <si>
    <t xml:space="preserve">Aucune valeur sentimentale </t>
  </si>
  <si>
    <t>Non renseigné</t>
  </si>
  <si>
    <t>Valeur monétaire</t>
  </si>
  <si>
    <t>Moins de 150 euros</t>
  </si>
  <si>
    <t>De 150 à moins de 500 euros</t>
  </si>
  <si>
    <t>De 500 à moins de 1 000 euros</t>
  </si>
  <si>
    <t>1 000 euros ou plus</t>
  </si>
  <si>
    <t>Lecture : en moyenne entre 2011 et 2015, 39% des victimes de vol avec violences physiques ou menaces déclarent que les objets volés avaient une importante valeur sentimentale. Par ailleurs, 29% des victimes estiment que la valeur du préjudice est inférieure à 150 euros.</t>
  </si>
  <si>
    <t>Lecture : en 2015, 157 000 personnes de 14 ans ou plus déclarent avoir subi un vol avec violences physiques ou menaces.</t>
  </si>
  <si>
    <t>Sexe des auteurs</t>
  </si>
  <si>
    <t>Auteurs des deux sexes</t>
  </si>
  <si>
    <t>L'auteur (tous les auteurs) étai(en)t de sexe masculin</t>
  </si>
  <si>
    <t>L'auteur (tous les auteurs) étai(en)t de sexe feminin</t>
  </si>
  <si>
    <t>Lecture : en moyenne entre 2011 et 2015, 63% des victimes de vols ou tentatives de vol avec violences physiques ou menaces déclarent qu'ils ont été agressés par plusieurs personnes. Par ailleurs, 84% des victimes déclarent qu'elles ne connaissaient pas du tout l'auteur (ou les auteurs s'ils étaient plusieurs) des faits. Enfin, 46% des victimes déclarent que l'auteur (ou au moins un des auteurs) était mineur selon elles et 85% que l'auteur (tous les auteurs) étai(en)t de sexe masculin.</t>
  </si>
  <si>
    <t>Vols ou tentatives de vol avec violences physiques ou menaces</t>
  </si>
  <si>
    <t>Source : enquêtes Cadre de vie et sécurité 2007 à 2016, Insee-ONDRP-SSMSI.</t>
  </si>
  <si>
    <t>Victimes qui se sont déplacées au commissariat de police ou à la gendarmerie et qui ont déposé une main courante ou ont abandonné leur démarche sur place</t>
  </si>
  <si>
    <r>
      <t>Lecture : en moyenne, chaque année entre 2011 et 2015, 1,1% des personnes de 14 ans ou plus résidant en</t>
    </r>
    <r>
      <rPr>
        <sz val="8"/>
        <color theme="1"/>
        <rFont val="Calibri"/>
        <family val="2"/>
      </rPr>
      <t xml:space="preserve"> r</t>
    </r>
    <r>
      <rPr>
        <sz val="8"/>
        <color theme="1"/>
        <rFont val="Palatino Linotype"/>
        <family val="1"/>
      </rPr>
      <t>égion parisienne ont été victimes d'un vol ou d'une tentative de vol avec violences physiques ou menaces.</t>
    </r>
  </si>
  <si>
    <t>Lecture : en moyenne, chaque année entre 2011 et 2015, 1,4% des jeunes de 14 à 30 ans déclarent avoir été victimes d'un vol ou d'une tentative de vol avec violences physiques ou menaces.</t>
  </si>
  <si>
    <t>Femmes</t>
  </si>
  <si>
    <t>Hommes</t>
  </si>
  <si>
    <t xml:space="preserve">sexe </t>
  </si>
  <si>
    <t xml:space="preserve">Age </t>
  </si>
  <si>
    <t xml:space="preserve">CS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</si>
</sst>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42" x14ac:knownFonts="1">
    <font>
      <sz val="11"/>
      <color theme="1"/>
      <name val="Calibri"/>
      <family val="2"/>
      <scheme val="minor"/>
    </font>
    <font>
      <b/>
      <sz val="14"/>
      <color theme="5"/>
      <name val="Palatino Linotype"/>
      <family val="1"/>
    </font>
    <font>
      <sz val="11"/>
      <name val="Palatino Linotype"/>
      <family val="1"/>
    </font>
    <font>
      <sz val="11"/>
      <color rgb="FF000000"/>
      <name val="Arial"/>
      <family val="2"/>
    </font>
    <font>
      <b/>
      <sz val="10"/>
      <color theme="1"/>
      <name val="Palatino Linotype"/>
      <family val="1"/>
    </font>
    <font>
      <b/>
      <sz val="10"/>
      <color rgb="FF000000"/>
      <name val="Palatino Linotype"/>
      <family val="1"/>
    </font>
    <font>
      <sz val="10"/>
      <color rgb="FF000000"/>
      <name val="Palatino Linotype"/>
      <family val="1"/>
    </font>
    <font>
      <sz val="10"/>
      <color theme="1"/>
      <name val="Palatino Linotype"/>
      <family val="1"/>
    </font>
    <font>
      <sz val="10"/>
      <name val="Palatino Linotype"/>
      <family val="1"/>
    </font>
    <font>
      <sz val="8"/>
      <color theme="1"/>
      <name val="Palatino Linotype"/>
      <family val="1"/>
    </font>
    <font>
      <sz val="8"/>
      <color rgb="FF000000"/>
      <name val="Palatino Linotype"/>
      <family val="1"/>
    </font>
    <font>
      <sz val="8"/>
      <name val="Palatino Linotype"/>
      <family val="1"/>
    </font>
    <font>
      <sz val="8"/>
      <color theme="1"/>
      <name val="Calibri"/>
      <family val="2"/>
      <scheme val="minor"/>
    </font>
    <font>
      <b/>
      <sz val="11"/>
      <color rgb="FF000000"/>
      <name val="Arial"/>
      <family val="2"/>
    </font>
    <font>
      <b/>
      <sz val="12"/>
      <color theme="5"/>
      <name val="Palatino Linotype"/>
      <family val="1"/>
    </font>
    <font>
      <b/>
      <sz val="12"/>
      <color theme="5"/>
      <name val="Calibri"/>
      <family val="2"/>
    </font>
    <font>
      <sz val="12"/>
      <color theme="1"/>
      <name val="Calibri"/>
      <family val="2"/>
      <scheme val="minor"/>
    </font>
    <font>
      <sz val="11"/>
      <color rgb="FF000000"/>
      <name val="Calibri"/>
      <family val="2"/>
      <scheme val="minor"/>
    </font>
    <font>
      <sz val="11"/>
      <color theme="5"/>
      <name val="Calibri"/>
      <family val="2"/>
      <scheme val="minor"/>
    </font>
    <font>
      <sz val="8"/>
      <color theme="1"/>
      <name val="Calibri"/>
      <family val="2"/>
    </font>
    <font>
      <b/>
      <sz val="11"/>
      <color rgb="FF000000"/>
      <name val="Palatino Linotype"/>
      <family val="1"/>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b/>
      <sz val="11"/>
      <color rgb="FF000000"/>
      <name val="Calibri"/>
      <family val="2"/>
      <scheme val="minor"/>
    </font>
    <font>
      <sz val="11"/>
      <color rgb="FF000000"/>
      <name val="Calibri"/>
      <family val="2"/>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medium">
        <color theme="0"/>
      </left>
      <right/>
      <top style="medium">
        <color theme="0"/>
      </top>
      <bottom/>
      <diagonal/>
    </border>
    <border>
      <left/>
      <right/>
      <top style="medium">
        <color theme="0"/>
      </top>
      <bottom/>
      <diagonal/>
    </border>
    <border>
      <left style="medium">
        <color theme="0"/>
      </left>
      <right/>
      <top/>
      <bottom/>
      <diagonal/>
    </border>
    <border>
      <left style="medium">
        <color rgb="FFC1C1C1"/>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8" applyNumberFormat="0" applyAlignment="0" applyProtection="0"/>
    <xf numFmtId="0" fontId="31" fillId="9" borderId="9" applyNumberFormat="0" applyAlignment="0" applyProtection="0"/>
    <xf numFmtId="0" fontId="32" fillId="9" borderId="8" applyNumberFormat="0" applyAlignment="0" applyProtection="0"/>
    <xf numFmtId="0" fontId="33" fillId="0" borderId="10" applyNumberFormat="0" applyFill="0" applyAlignment="0" applyProtection="0"/>
    <xf numFmtId="0" fontId="34" fillId="10" borderId="11" applyNumberFormat="0" applyAlignment="0" applyProtection="0"/>
    <xf numFmtId="0" fontId="35" fillId="0" borderId="0" applyNumberFormat="0" applyFill="0" applyBorder="0" applyAlignment="0" applyProtection="0"/>
    <xf numFmtId="0" fontId="22" fillId="11" borderId="12" applyNumberFormat="0" applyFont="0" applyAlignment="0" applyProtection="0"/>
    <xf numFmtId="0" fontId="36" fillId="0" borderId="0" applyNumberFormat="0" applyFill="0" applyBorder="0" applyAlignment="0" applyProtection="0"/>
    <xf numFmtId="0" fontId="21" fillId="0" borderId="13" applyNumberFormat="0" applyFill="0" applyAlignment="0" applyProtection="0"/>
    <xf numFmtId="0" fontId="37"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37" fillId="35"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75">
    <xf numFmtId="0" fontId="0" fillId="0" borderId="0" xfId="0"/>
    <xf numFmtId="0" fontId="0" fillId="2" borderId="0" xfId="0" applyFill="1"/>
    <xf numFmtId="0" fontId="0" fillId="0" borderId="0" xfId="0" applyFill="1"/>
    <xf numFmtId="0" fontId="0" fillId="3" borderId="0" xfId="0" applyFill="1"/>
    <xf numFmtId="0" fontId="2" fillId="3" borderId="0" xfId="0" applyFont="1" applyFill="1" applyBorder="1" applyAlignment="1">
      <alignment vertical="center"/>
    </xf>
    <xf numFmtId="9" fontId="0" fillId="0" borderId="0" xfId="0" applyNumberFormat="1" applyFill="1"/>
    <xf numFmtId="0" fontId="4" fillId="4" borderId="1" xfId="0" applyFont="1" applyFill="1" applyBorder="1" applyAlignment="1">
      <alignment vertical="center"/>
    </xf>
    <xf numFmtId="9" fontId="0" fillId="0" borderId="0" xfId="0" applyNumberFormat="1"/>
    <xf numFmtId="0" fontId="9" fillId="3" borderId="0" xfId="0" applyFont="1" applyFill="1" applyAlignment="1">
      <alignment vertical="center"/>
    </xf>
    <xf numFmtId="0" fontId="10" fillId="3" borderId="0" xfId="0" applyFont="1" applyFill="1" applyBorder="1" applyAlignment="1">
      <alignment vertical="center"/>
    </xf>
    <xf numFmtId="0" fontId="12" fillId="3" borderId="0" xfId="0" applyFont="1" applyFill="1"/>
    <xf numFmtId="0" fontId="11" fillId="3" borderId="0" xfId="0" applyFont="1" applyFill="1" applyBorder="1" applyAlignment="1">
      <alignment vertical="center"/>
    </xf>
    <xf numFmtId="0" fontId="4" fillId="3" borderId="3" xfId="0" applyFont="1" applyFill="1" applyBorder="1" applyAlignment="1">
      <alignment vertical="center"/>
    </xf>
    <xf numFmtId="0" fontId="5" fillId="3" borderId="0" xfId="0" applyFont="1" applyFill="1" applyBorder="1" applyAlignment="1">
      <alignment horizontal="center" vertical="center"/>
    </xf>
    <xf numFmtId="0" fontId="1" fillId="3" borderId="0" xfId="0" applyFont="1" applyFill="1" applyAlignment="1">
      <alignment horizontal="left" vertical="center" wrapText="1"/>
    </xf>
    <xf numFmtId="9" fontId="0" fillId="0" borderId="0" xfId="0" applyNumberFormat="1" applyFill="1" applyAlignment="1">
      <alignment horizontal="left" vertical="center" wrapText="1"/>
    </xf>
    <xf numFmtId="0" fontId="1" fillId="3" borderId="0" xfId="0" applyFont="1" applyFill="1" applyAlignment="1">
      <alignment horizontal="left" vertical="center" wrapText="1"/>
    </xf>
    <xf numFmtId="0" fontId="14" fillId="3" borderId="0" xfId="0" applyFont="1" applyFill="1" applyAlignment="1">
      <alignment vertical="center"/>
    </xf>
    <xf numFmtId="0" fontId="14" fillId="3" borderId="0" xfId="0" applyFont="1" applyFill="1"/>
    <xf numFmtId="0" fontId="0" fillId="0" borderId="0" xfId="0" applyAlignment="1">
      <alignment horizontal="left"/>
    </xf>
    <xf numFmtId="0" fontId="0" fillId="0" borderId="0" xfId="0" applyAlignment="1">
      <alignment wrapText="1"/>
    </xf>
    <xf numFmtId="0" fontId="18" fillId="3" borderId="0" xfId="0" applyFont="1" applyFill="1" applyAlignment="1">
      <alignment horizontal="left"/>
    </xf>
    <xf numFmtId="0" fontId="0" fillId="3" borderId="0" xfId="0" applyFill="1" applyAlignment="1">
      <alignment horizontal="left"/>
    </xf>
    <xf numFmtId="0" fontId="0" fillId="2" borderId="0" xfId="0" applyFill="1" applyAlignment="1">
      <alignment horizontal="left"/>
    </xf>
    <xf numFmtId="0" fontId="13" fillId="2" borderId="4" xfId="0" applyFont="1" applyFill="1" applyBorder="1" applyAlignment="1">
      <alignment horizontal="left" vertical="top" wrapText="1"/>
    </xf>
    <xf numFmtId="165" fontId="17" fillId="2" borderId="0" xfId="0" applyNumberFormat="1" applyFont="1" applyFill="1" applyAlignment="1">
      <alignment vertical="top" wrapText="1"/>
    </xf>
    <xf numFmtId="165" fontId="0" fillId="2" borderId="0" xfId="0" applyNumberFormat="1" applyFill="1"/>
    <xf numFmtId="165" fontId="17" fillId="2" borderId="0" xfId="0" applyNumberFormat="1" applyFont="1" applyFill="1" applyAlignment="1">
      <alignment horizontal="left" vertical="top" wrapText="1"/>
    </xf>
    <xf numFmtId="165" fontId="0" fillId="2" borderId="0" xfId="0" applyNumberFormat="1" applyFill="1" applyAlignment="1">
      <alignment horizontal="left"/>
    </xf>
    <xf numFmtId="0" fontId="9" fillId="3" borderId="0" xfId="0" applyFont="1" applyFill="1" applyAlignment="1">
      <alignment horizontal="left"/>
    </xf>
    <xf numFmtId="0" fontId="6" fillId="4" borderId="0" xfId="0" applyFont="1" applyFill="1" applyBorder="1" applyAlignment="1">
      <alignment horizontal="left" vertical="center"/>
    </xf>
    <xf numFmtId="0" fontId="5" fillId="4" borderId="0" xfId="0" applyFont="1" applyFill="1" applyBorder="1" applyAlignment="1">
      <alignment horizontal="left" vertical="center"/>
    </xf>
    <xf numFmtId="0" fontId="14" fillId="0" borderId="0" xfId="0" applyFont="1" applyFill="1" applyAlignment="1">
      <alignment horizontal="left" wrapText="1"/>
    </xf>
    <xf numFmtId="0" fontId="0" fillId="0" borderId="0" xfId="0" applyFill="1" applyAlignment="1">
      <alignment wrapText="1"/>
    </xf>
    <xf numFmtId="164" fontId="0" fillId="0" borderId="0" xfId="0" applyNumberFormat="1" applyFill="1" applyAlignment="1">
      <alignment wrapText="1"/>
    </xf>
    <xf numFmtId="1" fontId="0" fillId="0" borderId="0" xfId="0" applyNumberFormat="1" applyFill="1" applyAlignment="1">
      <alignment wrapText="1"/>
    </xf>
    <xf numFmtId="1" fontId="8" fillId="4" borderId="0" xfId="0" applyNumberFormat="1" applyFont="1" applyFill="1" applyBorder="1" applyAlignment="1">
      <alignment horizontal="center" vertical="center"/>
    </xf>
    <xf numFmtId="1" fontId="7" fillId="4" borderId="0" xfId="0" applyNumberFormat="1" applyFont="1" applyFill="1" applyBorder="1" applyAlignment="1">
      <alignment horizontal="center" vertical="center"/>
    </xf>
    <xf numFmtId="166" fontId="7" fillId="4" borderId="0" xfId="0" applyNumberFormat="1" applyFont="1" applyFill="1" applyBorder="1" applyAlignment="1">
      <alignment horizontal="center" vertical="center"/>
    </xf>
    <xf numFmtId="3" fontId="4" fillId="4" borderId="0" xfId="0" applyNumberFormat="1" applyFont="1" applyFill="1" applyBorder="1" applyAlignment="1">
      <alignment horizontal="center" vertical="center"/>
    </xf>
    <xf numFmtId="0" fontId="20" fillId="4" borderId="2" xfId="0" applyFont="1" applyFill="1" applyBorder="1" applyAlignment="1">
      <alignment horizontal="center" vertical="center"/>
    </xf>
    <xf numFmtId="0" fontId="0" fillId="2" borderId="0" xfId="0" applyFill="1" applyAlignment="1">
      <alignment wrapText="1"/>
    </xf>
    <xf numFmtId="0" fontId="21" fillId="2" borderId="0" xfId="0" applyFont="1" applyFill="1"/>
    <xf numFmtId="0" fontId="0" fillId="0" borderId="0" xfId="0" applyFill="1" applyBorder="1"/>
    <xf numFmtId="0" fontId="3" fillId="2" borderId="4" xfId="0" applyFont="1" applyFill="1" applyBorder="1" applyAlignment="1">
      <alignment horizontal="left" vertical="top" wrapText="1"/>
    </xf>
    <xf numFmtId="0" fontId="17" fillId="0" borderId="0" xfId="0" applyFont="1" applyFill="1" applyBorder="1" applyAlignment="1">
      <alignment vertical="top" wrapText="1"/>
    </xf>
    <xf numFmtId="165" fontId="21" fillId="2" borderId="0" xfId="0" applyNumberFormat="1" applyFont="1" applyFill="1"/>
    <xf numFmtId="0" fontId="17" fillId="0" borderId="0" xfId="0" applyFont="1" applyFill="1" applyAlignment="1">
      <alignment horizontal="left" vertical="top" wrapText="1"/>
    </xf>
    <xf numFmtId="0" fontId="17" fillId="2" borderId="0" xfId="0" applyFont="1" applyFill="1" applyAlignment="1">
      <alignment vertical="top" wrapText="1"/>
    </xf>
    <xf numFmtId="0" fontId="0" fillId="2" borderId="0" xfId="0" applyFont="1" applyFill="1" applyBorder="1"/>
    <xf numFmtId="0" fontId="21" fillId="2" borderId="0" xfId="0" applyFont="1" applyFill="1" applyAlignment="1">
      <alignment horizontal="left"/>
    </xf>
    <xf numFmtId="0" fontId="9" fillId="0" borderId="0" xfId="0" applyFont="1" applyFill="1" applyAlignment="1">
      <alignment vertical="center" wrapText="1"/>
    </xf>
    <xf numFmtId="0" fontId="13" fillId="0" borderId="0" xfId="0" applyFont="1" applyFill="1" applyBorder="1" applyAlignment="1">
      <alignment horizontal="center" vertical="top" wrapText="1"/>
    </xf>
    <xf numFmtId="0" fontId="0" fillId="2" borderId="0" xfId="0" applyFont="1" applyFill="1"/>
    <xf numFmtId="0" fontId="0" fillId="0" borderId="0" xfId="0"/>
    <xf numFmtId="165" fontId="40" fillId="2" borderId="0" xfId="0" applyNumberFormat="1" applyFont="1" applyFill="1" applyAlignment="1">
      <alignment horizontal="left" vertical="top" wrapText="1"/>
    </xf>
    <xf numFmtId="165" fontId="21" fillId="2" borderId="0" xfId="0" applyNumberFormat="1" applyFont="1" applyFill="1" applyAlignment="1">
      <alignment horizontal="left"/>
    </xf>
    <xf numFmtId="9" fontId="0" fillId="2" borderId="0" xfId="0" applyNumberFormat="1" applyFill="1" applyAlignment="1">
      <alignment wrapText="1"/>
    </xf>
    <xf numFmtId="0" fontId="11" fillId="3" borderId="0" xfId="0" applyFont="1" applyFill="1" applyAlignment="1">
      <alignment horizontal="left" vertical="center" wrapText="1"/>
    </xf>
    <xf numFmtId="0" fontId="11" fillId="0" borderId="0" xfId="0" applyFont="1" applyFill="1" applyAlignment="1">
      <alignment vertical="center" wrapText="1"/>
    </xf>
    <xf numFmtId="0" fontId="0" fillId="0" borderId="0" xfId="0" applyFill="1" applyAlignment="1">
      <alignment vertical="center" wrapText="1"/>
    </xf>
    <xf numFmtId="0" fontId="11" fillId="3" borderId="0" xfId="0" applyFont="1" applyFill="1" applyAlignment="1">
      <alignment vertical="center" wrapText="1"/>
    </xf>
    <xf numFmtId="0" fontId="14" fillId="3" borderId="0" xfId="0" applyFont="1" applyFill="1" applyAlignment="1">
      <alignment horizontal="left" vertical="center" wrapText="1"/>
    </xf>
    <xf numFmtId="0" fontId="0" fillId="2" borderId="0" xfId="0" applyFill="1" applyAlignment="1">
      <alignment vertical="center" wrapText="1"/>
    </xf>
    <xf numFmtId="9" fontId="0" fillId="2" borderId="0" xfId="0" applyNumberFormat="1" applyFill="1" applyAlignment="1">
      <alignment vertical="center" wrapText="1"/>
    </xf>
    <xf numFmtId="9" fontId="3" fillId="2" borderId="0" xfId="0" applyNumberFormat="1" applyFont="1" applyFill="1" applyAlignment="1">
      <alignment vertical="top" wrapText="1"/>
    </xf>
    <xf numFmtId="9" fontId="3" fillId="2" borderId="0" xfId="0" applyNumberFormat="1" applyFont="1" applyFill="1" applyBorder="1" applyAlignment="1">
      <alignment vertical="top" wrapText="1"/>
    </xf>
    <xf numFmtId="9" fontId="0" fillId="2" borderId="0" xfId="0" applyNumberFormat="1" applyFill="1"/>
    <xf numFmtId="0" fontId="9" fillId="3" borderId="0" xfId="0" applyFont="1" applyFill="1" applyAlignment="1">
      <alignment horizontal="left" vertical="center" wrapText="1"/>
    </xf>
    <xf numFmtId="0" fontId="14" fillId="3" borderId="0" xfId="0" applyFont="1" applyFill="1" applyBorder="1" applyAlignment="1">
      <alignment horizontal="left" vertical="center" wrapText="1"/>
    </xf>
    <xf numFmtId="0" fontId="14" fillId="3" borderId="0" xfId="0" applyFont="1" applyFill="1" applyAlignment="1">
      <alignment horizontal="left" vertical="center" wrapText="1"/>
    </xf>
    <xf numFmtId="0" fontId="11" fillId="3" borderId="0" xfId="0" applyFont="1" applyFill="1" applyAlignment="1">
      <alignment horizontal="left" vertical="center" wrapText="1"/>
    </xf>
    <xf numFmtId="0" fontId="9" fillId="3" borderId="0" xfId="0" applyFont="1" applyFill="1" applyAlignment="1">
      <alignment horizontal="left" wrapText="1"/>
    </xf>
    <xf numFmtId="0" fontId="16" fillId="3" borderId="0" xfId="0" applyFont="1" applyFill="1" applyAlignment="1">
      <alignment horizontal="left" vertical="center" wrapText="1"/>
    </xf>
    <xf numFmtId="0" fontId="14" fillId="3" borderId="0" xfId="0" applyFont="1" applyFill="1" applyAlignment="1">
      <alignment horizontal="left" wrapText="1"/>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Lien hypertexte" xfId="42" builtinId="8" customBuiltin="1"/>
    <cellStyle name="Lien hypertexte visité" xfId="43" builtinId="9"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9DC3E6"/>
      <color rgb="FFF0FEFD"/>
      <color rgb="FFFF3300"/>
      <color rgb="FFDA90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01391794624706E-2"/>
          <c:y val="5.5226824457593686E-2"/>
          <c:w val="0.84369554584629791"/>
          <c:h val="0.80553598209021693"/>
        </c:manualLayout>
      </c:layout>
      <c:lineChart>
        <c:grouping val="standard"/>
        <c:varyColors val="0"/>
        <c:ser>
          <c:idx val="0"/>
          <c:order val="0"/>
          <c:tx>
            <c:strRef>
              <c:f>'2.CourbeRepères'!$A$24</c:f>
              <c:strCache>
                <c:ptCount val="1"/>
                <c:pt idx="0">
                  <c:v>Victimes de vols ou tentatives de vol avec violences physiques ou menaces</c:v>
                </c:pt>
              </c:strCache>
            </c:strRef>
          </c:tx>
          <c:spPr>
            <a:ln w="28575" cap="rnd">
              <a:solidFill>
                <a:schemeClr val="accent1"/>
              </a:solidFill>
              <a:round/>
            </a:ln>
            <a:effectLst>
              <a:outerShdw blurRad="50800" dist="38100" dir="2700000" algn="tl" rotWithShape="0">
                <a:prstClr val="black">
                  <a:alpha val="40000"/>
                </a:prstClr>
              </a:outerShdw>
            </a:effectLst>
          </c:spPr>
          <c:marker>
            <c:symbol val="none"/>
          </c:marker>
          <c:cat>
            <c:numRef>
              <c:f>'2.CourbeRepères'!$B$23:$K$23</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'2.CourbeRepères'!$B$24:$K$24</c:f>
              <c:numCache>
                <c:formatCode>General</c:formatCode>
                <c:ptCount val="10"/>
                <c:pt idx="0">
                  <c:v>360728.9</c:v>
                </c:pt>
                <c:pt idx="1">
                  <c:v>322994.09999999998</c:v>
                </c:pt>
                <c:pt idx="2">
                  <c:v>240511</c:v>
                </c:pt>
                <c:pt idx="3">
                  <c:v>290956.59999999998</c:v>
                </c:pt>
                <c:pt idx="4">
                  <c:v>300143.59999999998</c:v>
                </c:pt>
                <c:pt idx="5">
                  <c:v>273985.5</c:v>
                </c:pt>
                <c:pt idx="6">
                  <c:v>306454.90000000002</c:v>
                </c:pt>
                <c:pt idx="7">
                  <c:v>371793.2</c:v>
                </c:pt>
                <c:pt idx="8">
                  <c:v>195159.7</c:v>
                </c:pt>
                <c:pt idx="9">
                  <c:v>245291.2</c:v>
                </c:pt>
              </c:numCache>
            </c:numRef>
          </c:val>
          <c:smooth val="0"/>
        </c:ser>
        <c:ser>
          <c:idx val="1"/>
          <c:order val="1"/>
          <c:tx>
            <c:strRef>
              <c:f>'2.CourbeRepères'!$A$25</c:f>
              <c:strCache>
                <c:ptCount val="1"/>
                <c:pt idx="0">
                  <c:v>Victimes de vols avec violences physiques ou menaces</c:v>
                </c:pt>
              </c:strCache>
            </c:strRef>
          </c:tx>
          <c:spPr>
            <a:ln w="28575" cap="rnd">
              <a:solidFill>
                <a:schemeClr val="accent2"/>
              </a:solidFill>
              <a:round/>
            </a:ln>
            <a:effectLst>
              <a:outerShdw blurRad="50800" dist="38100" dir="2700000" algn="tl" rotWithShape="0">
                <a:prstClr val="black">
                  <a:alpha val="40000"/>
                </a:prstClr>
              </a:outerShdw>
            </a:effectLst>
          </c:spPr>
          <c:marker>
            <c:symbol val="none"/>
          </c:marker>
          <c:cat>
            <c:numRef>
              <c:f>'2.CourbeRepères'!$B$23:$K$23</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'2.CourbeRepères'!$B$25:$K$25</c:f>
              <c:numCache>
                <c:formatCode>General</c:formatCode>
                <c:ptCount val="10"/>
                <c:pt idx="0">
                  <c:v>234927.8</c:v>
                </c:pt>
                <c:pt idx="1">
                  <c:v>241130.5</c:v>
                </c:pt>
                <c:pt idx="2">
                  <c:v>134490.20000000001</c:v>
                </c:pt>
                <c:pt idx="3">
                  <c:v>147514.79999999999</c:v>
                </c:pt>
                <c:pt idx="4">
                  <c:v>162034.6</c:v>
                </c:pt>
                <c:pt idx="5">
                  <c:v>169333.4</c:v>
                </c:pt>
                <c:pt idx="6">
                  <c:v>158019.29999999999</c:v>
                </c:pt>
                <c:pt idx="7">
                  <c:v>234978.6</c:v>
                </c:pt>
                <c:pt idx="8">
                  <c:v>117205.4</c:v>
                </c:pt>
                <c:pt idx="9">
                  <c:v>157454</c:v>
                </c:pt>
              </c:numCache>
            </c:numRef>
          </c:val>
          <c:smooth val="0"/>
        </c:ser>
        <c:dLbls>
          <c:showLegendKey val="0"/>
          <c:showVal val="0"/>
          <c:showCatName val="0"/>
          <c:showSerName val="0"/>
          <c:showPercent val="0"/>
          <c:showBubbleSize val="0"/>
        </c:dLbls>
        <c:smooth val="0"/>
        <c:axId val="90187040"/>
        <c:axId val="90187600"/>
      </c:lineChart>
      <c:catAx>
        <c:axId val="90187040"/>
        <c:scaling>
          <c:orientation val="minMax"/>
        </c:scaling>
        <c:delete val="0"/>
        <c:axPos val="b"/>
        <c:majorGridlines>
          <c:spPr>
            <a:ln w="9525" cap="flat" cmpd="sng" algn="ctr">
              <a:solidFill>
                <a:schemeClr val="bg1">
                  <a:lumMod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90187600"/>
        <c:crossesAt val="0"/>
        <c:auto val="1"/>
        <c:lblAlgn val="ctr"/>
        <c:lblOffset val="100"/>
        <c:noMultiLvlLbl val="0"/>
      </c:catAx>
      <c:valAx>
        <c:axId val="90187600"/>
        <c:scaling>
          <c:orientation val="minMax"/>
          <c:max val="480000"/>
          <c:min val="0"/>
        </c:scaling>
        <c:delete val="0"/>
        <c:axPos val="l"/>
        <c:majorGridlines>
          <c:spPr>
            <a:ln w="9525" cap="flat" cmpd="sng" algn="ctr">
              <a:solidFill>
                <a:schemeClr val="bg1">
                  <a:lumMod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90187040"/>
        <c:crosses val="autoZero"/>
        <c:crossBetween val="midCat"/>
        <c:majorUnit val="60000"/>
        <c:minorUnit val="20000"/>
      </c:valAx>
      <c:spPr>
        <a:solidFill>
          <a:schemeClr val="bg1">
            <a:lumMod val="95000"/>
          </a:schemeClr>
        </a:solidFill>
        <a:ln>
          <a:noFill/>
        </a:ln>
        <a:effectLst/>
      </c:spPr>
    </c:plotArea>
    <c:legend>
      <c:legendPos val="b"/>
      <c:layout>
        <c:manualLayout>
          <c:xMode val="edge"/>
          <c:yMode val="edge"/>
          <c:x val="0.12798348158647499"/>
          <c:y val="0.72835010756480612"/>
          <c:w val="0.70781344915996225"/>
          <c:h val="0.129301191170943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19903959118667"/>
          <c:y val="0.1913081705832253"/>
          <c:w val="0.33888963826317631"/>
          <c:h val="0.6214297094593399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noFill/>
                <a:round/>
              </a:ln>
              <a:effectLst/>
            </c:spPr>
          </c:dPt>
          <c:dPt>
            <c:idx val="4"/>
            <c:bubble3D val="0"/>
            <c:spPr>
              <a:solidFill>
                <a:schemeClr val="accent6">
                  <a:lumMod val="40000"/>
                  <a:lumOff val="60000"/>
                </a:schemeClr>
              </a:solidFill>
              <a:ln w="9525" cap="flat" cmpd="sng" algn="ctr">
                <a:noFill/>
                <a:round/>
              </a:ln>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dLblPos val="in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'6.Lieu'!$A$25:$A$29</c:f>
              <c:strCache>
                <c:ptCount val="5"/>
                <c:pt idx="0">
                  <c:v>Dans la rue</c:v>
                </c:pt>
                <c:pt idx="1">
                  <c:v>Dans un transport en commun</c:v>
                </c:pt>
                <c:pt idx="2">
                  <c:v>Dans un établissement commercial</c:v>
                </c:pt>
                <c:pt idx="3">
                  <c:v>Sur le lieu de travail ou d'études </c:v>
                </c:pt>
                <c:pt idx="4">
                  <c:v>Dans un autre lieu</c:v>
                </c:pt>
              </c:strCache>
            </c:strRef>
          </c:cat>
          <c:val>
            <c:numRef>
              <c:f>'6.Lieu'!$B$25:$B$29</c:f>
              <c:numCache>
                <c:formatCode>General</c:formatCode>
                <c:ptCount val="5"/>
                <c:pt idx="0">
                  <c:v>0.62</c:v>
                </c:pt>
                <c:pt idx="1">
                  <c:v>0.13</c:v>
                </c:pt>
                <c:pt idx="2">
                  <c:v>7.0000000000000007E-2</c:v>
                </c:pt>
                <c:pt idx="3">
                  <c:v>0.05</c:v>
                </c:pt>
                <c:pt idx="4">
                  <c:v>0.13</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5175738401093907"/>
          <c:y val="0.31510168234667002"/>
          <c:w val="0.54808171653968563"/>
          <c:h val="0.487125219070922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755735078569744E-2"/>
          <c:y val="0.1694978033270011"/>
          <c:w val="0.33803456386133557"/>
          <c:h val="0.61424588739333308"/>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'7.Auteurs'!$A$36:$A$38</c:f>
              <c:strCache>
                <c:ptCount val="3"/>
                <c:pt idx="0">
                  <c:v>L'auteur (tous les auteurs) étai(en)t inconnu(s) de la victime</c:v>
                </c:pt>
                <c:pt idx="1">
                  <c:v>L'auteur (au moins un auteur) était connu de vue ou personnellement </c:v>
                </c:pt>
                <c:pt idx="2">
                  <c:v>NSP (n'a pas vu les auteurs)</c:v>
                </c:pt>
              </c:strCache>
            </c:strRef>
          </c:cat>
          <c:val>
            <c:numRef>
              <c:f>'7.Auteurs'!$B$36:$B$38</c:f>
              <c:numCache>
                <c:formatCode>General</c:formatCode>
                <c:ptCount val="3"/>
                <c:pt idx="0">
                  <c:v>0.84</c:v>
                </c:pt>
                <c:pt idx="1">
                  <c:v>0.14000000000000001</c:v>
                </c:pt>
                <c:pt idx="2">
                  <c:v>0.02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4754269352694548"/>
          <c:y val="0.14756673478591054"/>
          <c:w val="0.54645328424855988"/>
          <c:h val="0.84916075508814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962145037992698E-2"/>
          <c:y val="0.14746429423594781"/>
          <c:w val="0.38094615335712795"/>
          <c:h val="0.7148924566247401"/>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'7.Auteurs'!$A$26:$A$28</c:f>
              <c:strCache>
                <c:ptCount val="3"/>
                <c:pt idx="0">
                  <c:v>Un seul auteur</c:v>
                </c:pt>
                <c:pt idx="1">
                  <c:v>Plusieurs auteurs</c:v>
                </c:pt>
                <c:pt idx="2">
                  <c:v>NSP (n'a pas vu les auteurs)</c:v>
                </c:pt>
              </c:strCache>
            </c:strRef>
          </c:cat>
          <c:val>
            <c:numRef>
              <c:f>'7.Auteurs'!$B$26:$B$28</c:f>
              <c:numCache>
                <c:formatCode>General</c:formatCode>
                <c:ptCount val="3"/>
                <c:pt idx="0">
                  <c:v>0.35</c:v>
                </c:pt>
                <c:pt idx="1">
                  <c:v>0.63</c:v>
                </c:pt>
                <c:pt idx="2">
                  <c:v>0.02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5603756277870117"/>
          <c:y val="0.22929338378157277"/>
          <c:w val="0.53912759174999314"/>
          <c:h val="0.451469475406483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735042735042736E-2"/>
          <c:y val="0.19769490352167518"/>
          <c:w val="0.33063530520223439"/>
          <c:h val="0.56680338034668754"/>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'7.Auteurs'!$A$31:$A$33</c:f>
              <c:strCache>
                <c:ptCount val="3"/>
                <c:pt idx="0">
                  <c:v>L'auteur (au moins un auteur) était mineur selon la victime</c:v>
                </c:pt>
                <c:pt idx="1">
                  <c:v>L'auteur (tous les auteurs) étai(en)t majeur(s) selon la victime</c:v>
                </c:pt>
                <c:pt idx="2">
                  <c:v>NSP (n'a pas vu les auteurs, ne peut pas se prononcer sur l'âge)</c:v>
                </c:pt>
              </c:strCache>
            </c:strRef>
          </c:cat>
          <c:val>
            <c:numRef>
              <c:f>'7.Auteurs'!$B$31:$B$33</c:f>
              <c:numCache>
                <c:formatCode>General</c:formatCode>
                <c:ptCount val="3"/>
                <c:pt idx="0">
                  <c:v>0.46</c:v>
                </c:pt>
                <c:pt idx="1">
                  <c:v>0.39</c:v>
                </c:pt>
                <c:pt idx="2">
                  <c:v>0.13</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8087623662426812"/>
          <c:y val="0.14139367194485306"/>
          <c:w val="0.57598728043609937"/>
          <c:h val="0.812197513772316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735042735042736E-2"/>
          <c:y val="0.19769490352167518"/>
          <c:w val="0.35200282656975573"/>
          <c:h val="0.6034334169767241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solidFill>
                <a:schemeClr val="accent4">
                  <a:lumMod val="60000"/>
                  <a:lumOff val="40000"/>
                </a:schemeClr>
              </a:solidFill>
              <a:ln w="9525" cap="flat" cmpd="sng" algn="ctr">
                <a:noFill/>
                <a:round/>
              </a:ln>
              <a:effectLst/>
            </c:spPr>
          </c:dPt>
          <c:dPt>
            <c:idx val="3"/>
            <c:bubble3D val="0"/>
            <c:spPr>
              <a:solidFill>
                <a:schemeClr val="bg2">
                  <a:lumMod val="90000"/>
                </a:schemeClr>
              </a:solidFill>
              <a:ln w="9525" cap="flat" cmpd="sng" algn="ctr">
                <a:noFill/>
                <a:round/>
              </a:ln>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'7.Auteurs'!$A$42:$A$45</c:f>
              <c:strCache>
                <c:ptCount val="4"/>
                <c:pt idx="0">
                  <c:v>L'auteur (tous les auteurs) étai(en)t de sexe masculin</c:v>
                </c:pt>
                <c:pt idx="1">
                  <c:v>L'auteur (tous les auteurs) étai(en)t de sexe feminin</c:v>
                </c:pt>
                <c:pt idx="2">
                  <c:v>Auteurs des deux sexes</c:v>
                </c:pt>
                <c:pt idx="3">
                  <c:v>NSP (n'a pas vu les auteurs)</c:v>
                </c:pt>
              </c:strCache>
            </c:strRef>
          </c:cat>
          <c:val>
            <c:numRef>
              <c:f>'7.Auteurs'!$B$42:$B$45</c:f>
              <c:numCache>
                <c:formatCode>General</c:formatCode>
                <c:ptCount val="4"/>
                <c:pt idx="0">
                  <c:v>0.84699770587031498</c:v>
                </c:pt>
                <c:pt idx="1">
                  <c:v>5.7212499596103902E-2</c:v>
                </c:pt>
                <c:pt idx="2">
                  <c:v>7.1649454112021005E-2</c:v>
                </c:pt>
                <c:pt idx="3">
                  <c:v>2.4140340421560116E-2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8087623662426812"/>
          <c:y val="0.14139367194485306"/>
          <c:w val="0.57598728043609937"/>
          <c:h val="0.812197513772316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497937757780279"/>
          <c:y val="0.172036854768154"/>
          <c:w val="0.46063953544268504"/>
          <c:h val="0.6456050647512092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'8.Vol'!$A$20:$A$25</c:f>
              <c:strCache>
                <c:ptCount val="6"/>
                <c:pt idx="0">
                  <c:v>Chèques, une ou des cartes bancaires</c:v>
                </c:pt>
                <c:pt idx="1">
                  <c:v>Bijoux</c:v>
                </c:pt>
                <c:pt idx="2">
                  <c:v>Papiers d'identité, carte grise, autres documents administratifs</c:v>
                </c:pt>
                <c:pt idx="3">
                  <c:v>Sac, bagage, portefeuille, porte-monnaie</c:v>
                </c:pt>
                <c:pt idx="4">
                  <c:v>Argent liquide</c:v>
                </c:pt>
                <c:pt idx="5">
                  <c:v>Téléphone portable</c:v>
                </c:pt>
              </c:strCache>
            </c:strRef>
          </c:cat>
          <c:val>
            <c:numRef>
              <c:f>'8.Vol'!$B$20:$B$25</c:f>
              <c:numCache>
                <c:formatCode>0%</c:formatCode>
                <c:ptCount val="6"/>
                <c:pt idx="0">
                  <c:v>0.108677729791056</c:v>
                </c:pt>
                <c:pt idx="1">
                  <c:v>0.12</c:v>
                </c:pt>
                <c:pt idx="2">
                  <c:v>0.14000000000000001</c:v>
                </c:pt>
                <c:pt idx="3">
                  <c:v>0.16</c:v>
                </c:pt>
                <c:pt idx="4">
                  <c:v>0.27500123059894999</c:v>
                </c:pt>
                <c:pt idx="5">
                  <c:v>0.42</c:v>
                </c:pt>
              </c:numCache>
            </c:numRef>
          </c:val>
        </c:ser>
        <c:dLbls>
          <c:showLegendKey val="0"/>
          <c:showVal val="0"/>
          <c:showCatName val="0"/>
          <c:showSerName val="0"/>
          <c:showPercent val="0"/>
          <c:showBubbleSize val="0"/>
        </c:dLbls>
        <c:gapWidth val="100"/>
        <c:axId val="245939248"/>
        <c:axId val="245939808"/>
      </c:barChart>
      <c:catAx>
        <c:axId val="245939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45939808"/>
        <c:crosses val="autoZero"/>
        <c:auto val="1"/>
        <c:lblAlgn val="ctr"/>
        <c:lblOffset val="100"/>
        <c:noMultiLvlLbl val="0"/>
      </c:catAx>
      <c:valAx>
        <c:axId val="245939808"/>
        <c:scaling>
          <c:orientation val="minMax"/>
          <c:max val="0.60000000000000009"/>
          <c:min val="0"/>
        </c:scaling>
        <c:delete val="0"/>
        <c:axPos val="b"/>
        <c:majorGridlines>
          <c:spPr>
            <a:ln w="9525" cap="flat" cmpd="sng" algn="ctr">
              <a:solidFill>
                <a:schemeClr val="bg1">
                  <a:lumMod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45939248"/>
        <c:crosses val="autoZero"/>
        <c:crossBetween val="between"/>
        <c:majorUnit val="0.1"/>
      </c:valAx>
      <c:spPr>
        <a:solidFill>
          <a:schemeClr val="bg1">
            <a:lumMod val="95000"/>
          </a:schemeClr>
        </a:solidFill>
        <a:ln>
          <a:solidFill>
            <a:schemeClr val="bg2">
              <a:lumMod val="90000"/>
            </a:schemeClr>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948018640527077"/>
          <c:y val="4.1042120657427045E-2"/>
          <c:w val="0.51111511061117365"/>
          <c:h val="0.46207823653039681"/>
        </c:manualLayout>
      </c:layout>
      <c:pieChart>
        <c:varyColors val="1"/>
        <c:ser>
          <c:idx val="0"/>
          <c:order val="0"/>
          <c:dPt>
            <c:idx val="0"/>
            <c:bubble3D val="0"/>
            <c:spPr>
              <a:solidFill>
                <a:schemeClr val="accent1">
                  <a:lumMod val="20000"/>
                  <a:lumOff val="80000"/>
                </a:schemeClr>
              </a:solidFill>
              <a:ln w="9525" cap="flat" cmpd="sng" algn="ctr">
                <a:solidFill>
                  <a:schemeClr val="accent1">
                    <a:lumMod val="20000"/>
                    <a:lumOff val="80000"/>
                  </a:schemeClr>
                </a:solidFill>
                <a:round/>
              </a:ln>
              <a:effectLst/>
            </c:spPr>
          </c:dPt>
          <c:dPt>
            <c:idx val="1"/>
            <c:bubble3D val="0"/>
            <c:spPr>
              <a:solidFill>
                <a:schemeClr val="accent1">
                  <a:lumMod val="60000"/>
                  <a:lumOff val="40000"/>
                </a:schemeClr>
              </a:solidFill>
              <a:ln w="9525" cap="flat" cmpd="sng" algn="ctr">
                <a:solidFill>
                  <a:schemeClr val="accent1">
                    <a:lumMod val="60000"/>
                    <a:lumOff val="40000"/>
                  </a:schemeClr>
                </a:solidFill>
                <a:round/>
              </a:ln>
              <a:effectLst/>
            </c:spPr>
          </c:dPt>
          <c:dPt>
            <c:idx val="2"/>
            <c:bubble3D val="0"/>
            <c:spPr>
              <a:solidFill>
                <a:schemeClr val="accent1">
                  <a:lumMod val="75000"/>
                </a:schemeClr>
              </a:solidFill>
              <a:ln w="9525" cap="flat" cmpd="sng" algn="ctr">
                <a:solidFill>
                  <a:schemeClr val="accent1">
                    <a:lumMod val="75000"/>
                  </a:schemeClr>
                </a:solidFill>
                <a:round/>
              </a:ln>
              <a:effectLst/>
            </c:spPr>
          </c:dPt>
          <c:dPt>
            <c:idx val="3"/>
            <c:bubble3D val="0"/>
            <c:spPr>
              <a:solidFill>
                <a:schemeClr val="accent1">
                  <a:lumMod val="50000"/>
                </a:schemeClr>
              </a:solidFill>
              <a:ln w="9525" cap="flat" cmpd="sng" algn="ctr">
                <a:solidFill>
                  <a:schemeClr val="accent1">
                    <a:lumMod val="50000"/>
                  </a:schemeClr>
                </a:solidFill>
                <a:round/>
              </a:ln>
              <a:effectLst/>
            </c:spPr>
          </c:dPt>
          <c:dPt>
            <c:idx val="4"/>
            <c:bubble3D val="0"/>
            <c:spPr>
              <a:solidFill>
                <a:schemeClr val="bg1">
                  <a:lumMod val="65000"/>
                </a:schemeClr>
              </a:solidFill>
              <a:ln w="9525" cap="flat" cmpd="sng" algn="ctr">
                <a:solidFill>
                  <a:schemeClr val="bg1">
                    <a:lumMod val="65000"/>
                  </a:schemeClr>
                </a:solidFill>
                <a:round/>
              </a:ln>
              <a:effectLst/>
            </c:spPr>
          </c:dPt>
          <c:dLbls>
            <c:dLbl>
              <c:idx val="0"/>
              <c:layout>
                <c:manualLayout>
                  <c:x val="-0.12124666233283543"/>
                  <c:y val="7.148186394733445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dLbl>
            <c:dLbl>
              <c:idx val="3"/>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dLbl>
            <c:dLbl>
              <c:idx val="4"/>
              <c:layout>
                <c:manualLayout>
                  <c:x val="7.4677808131126469E-2"/>
                  <c:y val="7.995079950799506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'9.Vol2'!$A$30:$A$34</c:f>
              <c:strCache>
                <c:ptCount val="5"/>
                <c:pt idx="0">
                  <c:v>Moins de 150 euros</c:v>
                </c:pt>
                <c:pt idx="1">
                  <c:v>De 150 à moins de 500 euros</c:v>
                </c:pt>
                <c:pt idx="2">
                  <c:v>De 500 à moins de 1 000 euros</c:v>
                </c:pt>
                <c:pt idx="3">
                  <c:v>1 000 euros ou plus</c:v>
                </c:pt>
                <c:pt idx="4">
                  <c:v>Non renseigné</c:v>
                </c:pt>
              </c:strCache>
            </c:strRef>
          </c:cat>
          <c:val>
            <c:numRef>
              <c:f>'9.Vol2'!$B$30:$B$34</c:f>
              <c:numCache>
                <c:formatCode>0%</c:formatCode>
                <c:ptCount val="5"/>
                <c:pt idx="0">
                  <c:v>0.28999999999999998</c:v>
                </c:pt>
                <c:pt idx="1">
                  <c:v>0.22</c:v>
                </c:pt>
                <c:pt idx="2">
                  <c:v>0.25</c:v>
                </c:pt>
                <c:pt idx="3">
                  <c:v>0.09</c:v>
                </c:pt>
                <c:pt idx="4">
                  <c:v>0.15</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16864191976002998"/>
          <c:y val="0.56950383047137554"/>
          <c:w val="0.8140245326477048"/>
          <c:h val="0.374084512498668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03153523719982"/>
          <c:y val="0.23059132314343062"/>
          <c:w val="0.81928687272299916"/>
          <c:h val="0.59173250402523214"/>
        </c:manualLayout>
      </c:layout>
      <c:barChart>
        <c:barDir val="col"/>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0"/>
              <c:layout>
                <c:manualLayout>
                  <c:x val="3.9800995024875619E-3"/>
                  <c:y val="2.464571302376508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9.858285209506026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2967647950442939E-17"/>
                  <c:y val="9.8582852095060267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'9.Vol2'!$A$23:$A$26</c:f>
              <c:strCache>
                <c:ptCount val="4"/>
                <c:pt idx="0">
                  <c:v> Importante</c:v>
                </c:pt>
                <c:pt idx="1">
                  <c:v>Assez importante</c:v>
                </c:pt>
                <c:pt idx="2">
                  <c:v>Peu importante</c:v>
                </c:pt>
                <c:pt idx="3">
                  <c:v>Aucune valeur sentimentale </c:v>
                </c:pt>
              </c:strCache>
            </c:strRef>
          </c:cat>
          <c:val>
            <c:numRef>
              <c:f>'9.Vol2'!$B$23:$B$26</c:f>
              <c:numCache>
                <c:formatCode>0%</c:formatCode>
                <c:ptCount val="4"/>
                <c:pt idx="0">
                  <c:v>0.39</c:v>
                </c:pt>
                <c:pt idx="1">
                  <c:v>0.18</c:v>
                </c:pt>
                <c:pt idx="2">
                  <c:v>7.0000000000000007E-2</c:v>
                </c:pt>
                <c:pt idx="3">
                  <c:v>0.34</c:v>
                </c:pt>
              </c:numCache>
            </c:numRef>
          </c:val>
        </c:ser>
        <c:dLbls>
          <c:showLegendKey val="0"/>
          <c:showVal val="0"/>
          <c:showCatName val="0"/>
          <c:showSerName val="0"/>
          <c:showPercent val="0"/>
          <c:showBubbleSize val="0"/>
        </c:dLbls>
        <c:gapWidth val="100"/>
        <c:overlap val="-24"/>
        <c:axId val="246692304"/>
        <c:axId val="246692864"/>
      </c:barChart>
      <c:catAx>
        <c:axId val="24669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46692864"/>
        <c:crosses val="autoZero"/>
        <c:auto val="1"/>
        <c:lblAlgn val="ctr"/>
        <c:lblOffset val="100"/>
        <c:noMultiLvlLbl val="0"/>
      </c:catAx>
      <c:valAx>
        <c:axId val="246692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46692304"/>
        <c:crosses val="autoZero"/>
        <c:crossBetween val="between"/>
      </c:valAx>
      <c:spPr>
        <a:solidFill>
          <a:schemeClr val="bg1">
            <a:lumMod val="95000"/>
          </a:schemeClr>
        </a:solidFill>
        <a:ln>
          <a:solidFill>
            <a:schemeClr val="bg2">
              <a:lumMod val="9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90918188382845"/>
          <c:y val="4.3969352315809E-2"/>
          <c:w val="0.48664616414994799"/>
          <c:h val="0.80534067070612447"/>
        </c:manualLayout>
      </c:layout>
      <c:barChart>
        <c:barDir val="bar"/>
        <c:grouping val="stacked"/>
        <c:varyColors val="0"/>
        <c:ser>
          <c:idx val="0"/>
          <c:order val="0"/>
          <c:tx>
            <c:strRef>
              <c:f>'10.RecoursPolice'!$A$20</c:f>
              <c:strCache>
                <c:ptCount val="1"/>
                <c:pt idx="0">
                  <c:v>Victimes qui n'ont fait aucune déclaration à la police ou à la gendarmerie</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'10.RecoursPolice'!$B$19:$D$19</c:f>
              <c:strCache>
                <c:ptCount val="3"/>
                <c:pt idx="0">
                  <c:v>Ensemble</c:v>
                </c:pt>
                <c:pt idx="1">
                  <c:v>Victimes d'une tentative de vol</c:v>
                </c:pt>
                <c:pt idx="2">
                  <c:v>Victimes de vol</c:v>
                </c:pt>
              </c:strCache>
            </c:strRef>
          </c:cat>
          <c:val>
            <c:numRef>
              <c:f>'10.RecoursPolice'!$B$20:$D$20</c:f>
              <c:numCache>
                <c:formatCode>0%</c:formatCode>
                <c:ptCount val="3"/>
                <c:pt idx="0">
                  <c:v>0.53607527904730801</c:v>
                </c:pt>
                <c:pt idx="1">
                  <c:v>0.85682941749477204</c:v>
                </c:pt>
                <c:pt idx="2">
                  <c:v>0.29216862977186803</c:v>
                </c:pt>
              </c:numCache>
            </c:numRef>
          </c:val>
        </c:ser>
        <c:ser>
          <c:idx val="1"/>
          <c:order val="1"/>
          <c:tx>
            <c:strRef>
              <c:f>'10.RecoursPolice'!$A$21</c:f>
              <c:strCache>
                <c:ptCount val="1"/>
                <c:pt idx="0">
                  <c:v>Victimes qui se sont déplacées au commissariat de police ou à la gendarmerie et qui ont déposé plainte.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'10.RecoursPolice'!$B$19:$D$19</c:f>
              <c:strCache>
                <c:ptCount val="3"/>
                <c:pt idx="0">
                  <c:v>Ensemble</c:v>
                </c:pt>
                <c:pt idx="1">
                  <c:v>Victimes d'une tentative de vol</c:v>
                </c:pt>
                <c:pt idx="2">
                  <c:v>Victimes de vol</c:v>
                </c:pt>
              </c:strCache>
            </c:strRef>
          </c:cat>
          <c:val>
            <c:numRef>
              <c:f>'10.RecoursPolice'!$B$21:$D$21</c:f>
              <c:numCache>
                <c:formatCode>0%</c:formatCode>
                <c:ptCount val="3"/>
                <c:pt idx="0">
                  <c:v>0.39743976563257299</c:v>
                </c:pt>
                <c:pt idx="1">
                  <c:v>0.103827725267382</c:v>
                </c:pt>
                <c:pt idx="2">
                  <c:v>0.62070764820999702</c:v>
                </c:pt>
              </c:numCache>
            </c:numRef>
          </c:val>
        </c:ser>
        <c:ser>
          <c:idx val="2"/>
          <c:order val="2"/>
          <c:tx>
            <c:strRef>
              <c:f>'10.RecoursPolice'!$A$22</c:f>
              <c:strCache>
                <c:ptCount val="1"/>
                <c:pt idx="0">
                  <c:v>Victimes qui se sont déplacées au commissariat de police ou à la gendarmerie et qui ont déposé une main courante ou ont abandonné leur démarche sur place</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'10.RecoursPolice'!$B$19:$D$19</c:f>
              <c:strCache>
                <c:ptCount val="3"/>
                <c:pt idx="0">
                  <c:v>Ensemble</c:v>
                </c:pt>
                <c:pt idx="1">
                  <c:v>Victimes d'une tentative de vol</c:v>
                </c:pt>
                <c:pt idx="2">
                  <c:v>Victimes de vol</c:v>
                </c:pt>
              </c:strCache>
            </c:strRef>
          </c:cat>
          <c:val>
            <c:numRef>
              <c:f>'10.RecoursPolice'!$B$22:$D$22</c:f>
              <c:numCache>
                <c:formatCode>0%</c:formatCode>
                <c:ptCount val="3"/>
                <c:pt idx="0">
                  <c:v>6.426522149660549E-2</c:v>
                </c:pt>
                <c:pt idx="1">
                  <c:v>3.9342727577987041E-2</c:v>
                </c:pt>
                <c:pt idx="2">
                  <c:v>8.3216733538900897E-2</c:v>
                </c:pt>
              </c:numCache>
            </c:numRef>
          </c:val>
        </c:ser>
        <c:dLbls>
          <c:showLegendKey val="0"/>
          <c:showVal val="0"/>
          <c:showCatName val="0"/>
          <c:showSerName val="0"/>
          <c:showPercent val="0"/>
          <c:showBubbleSize val="0"/>
        </c:dLbls>
        <c:gapWidth val="150"/>
        <c:overlap val="100"/>
        <c:axId val="246698464"/>
        <c:axId val="246699024"/>
      </c:barChart>
      <c:catAx>
        <c:axId val="246698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46699024"/>
        <c:crosses val="autoZero"/>
        <c:auto val="1"/>
        <c:lblAlgn val="ctr"/>
        <c:lblOffset val="100"/>
        <c:noMultiLvlLbl val="0"/>
      </c:catAx>
      <c:valAx>
        <c:axId val="246699024"/>
        <c:scaling>
          <c:orientation val="minMax"/>
          <c:max val="1"/>
          <c:min val="0"/>
        </c:scaling>
        <c:delete val="0"/>
        <c:axPos val="b"/>
        <c:majorGridlines>
          <c:spPr>
            <a:ln w="9525" cap="flat" cmpd="sng" algn="ctr">
              <a:solidFill>
                <a:schemeClr val="bg1">
                  <a:lumMod val="85000"/>
                </a:schemeClr>
              </a:solidFill>
              <a:round/>
            </a:ln>
            <a:effectLst/>
          </c:spPr>
        </c:majorGridlines>
        <c:numFmt formatCode="0%"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46698464"/>
        <c:crosses val="autoZero"/>
        <c:crossBetween val="between"/>
      </c:valAx>
      <c:spPr>
        <a:solidFill>
          <a:schemeClr val="bg1">
            <a:lumMod val="95000"/>
          </a:schemeClr>
        </a:solidFill>
        <a:ln>
          <a:solidFill>
            <a:schemeClr val="bg2">
              <a:lumMod val="90000"/>
            </a:schemeClr>
          </a:solidFill>
        </a:ln>
        <a:effectLst/>
      </c:spPr>
    </c:plotArea>
    <c:legend>
      <c:legendPos val="b"/>
      <c:layout>
        <c:manualLayout>
          <c:xMode val="edge"/>
          <c:yMode val="edge"/>
          <c:x val="0.65836499462186004"/>
          <c:y val="3.6012059830811113E-2"/>
          <c:w val="0.32031920069672631"/>
          <c:h val="0.87826178985691294"/>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13110556302415"/>
          <c:y val="0.14841415125350962"/>
          <c:w val="0.62229978874591885"/>
          <c:h val="0.7405229063690291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'11.Profil1'!$B$26:$B$33</c:f>
              <c:strCache>
                <c:ptCount val="8"/>
                <c:pt idx="0">
                  <c:v>Ouest</c:v>
                </c:pt>
                <c:pt idx="1">
                  <c:v>Bassin parisien</c:v>
                </c:pt>
                <c:pt idx="2">
                  <c:v>Est</c:v>
                </c:pt>
                <c:pt idx="3">
                  <c:v>Nord</c:v>
                </c:pt>
                <c:pt idx="4">
                  <c:v>Centre-Est</c:v>
                </c:pt>
                <c:pt idx="5">
                  <c:v>Sud-Ouest</c:v>
                </c:pt>
                <c:pt idx="6">
                  <c:v>Méditerranée</c:v>
                </c:pt>
                <c:pt idx="7">
                  <c:v>Région parisienne</c:v>
                </c:pt>
              </c:strCache>
            </c:strRef>
          </c:cat>
          <c:val>
            <c:numRef>
              <c:f>'11.Profil1'!$C$26:$C$33</c:f>
              <c:numCache>
                <c:formatCode>0.0%</c:formatCode>
                <c:ptCount val="8"/>
                <c:pt idx="0">
                  <c:v>1.9E-3</c:v>
                </c:pt>
                <c:pt idx="1">
                  <c:v>3.3E-3</c:v>
                </c:pt>
                <c:pt idx="2">
                  <c:v>3.7000000000000002E-3</c:v>
                </c:pt>
                <c:pt idx="3">
                  <c:v>3.9000000000000003E-3</c:v>
                </c:pt>
                <c:pt idx="4">
                  <c:v>4.4000000000000003E-3</c:v>
                </c:pt>
                <c:pt idx="5">
                  <c:v>5.0000000000000001E-3</c:v>
                </c:pt>
                <c:pt idx="6">
                  <c:v>6.8999999999999999E-3</c:v>
                </c:pt>
                <c:pt idx="7">
                  <c:v>1.11E-2</c:v>
                </c:pt>
              </c:numCache>
            </c:numRef>
          </c:val>
        </c:ser>
        <c:dLbls>
          <c:showLegendKey val="0"/>
          <c:showVal val="0"/>
          <c:showCatName val="0"/>
          <c:showSerName val="0"/>
          <c:showPercent val="0"/>
          <c:showBubbleSize val="0"/>
        </c:dLbls>
        <c:gapWidth val="80"/>
        <c:axId val="246701824"/>
        <c:axId val="246702384"/>
      </c:barChart>
      <c:catAx>
        <c:axId val="2467018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46702384"/>
        <c:crosses val="autoZero"/>
        <c:auto val="1"/>
        <c:lblAlgn val="ctr"/>
        <c:lblOffset val="100"/>
        <c:noMultiLvlLbl val="0"/>
      </c:catAx>
      <c:valAx>
        <c:axId val="246702384"/>
        <c:scaling>
          <c:orientation val="minMax"/>
          <c:max val="1.5000000000000003E-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46701824"/>
        <c:crosses val="autoZero"/>
        <c:crossBetween val="between"/>
        <c:majorUnit val="3.0000000000000009E-3"/>
        <c:minorUnit val="3.0000000000000009E-3"/>
      </c:valAx>
      <c:spPr>
        <a:solidFill>
          <a:schemeClr val="bg1">
            <a:lumMod val="95000"/>
          </a:schemeClr>
        </a:solidFill>
        <a:ln>
          <a:solidFill>
            <a:schemeClr val="bg1">
              <a:lumMod val="8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455994492561923"/>
          <c:y val="0.20564049807046131"/>
          <c:w val="0.4046518695882973"/>
          <c:h val="0.59080849268841396"/>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4"/>
              <c:layout>
                <c:manualLayout>
                  <c:x val="-1.0669903720078852E-2"/>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'11.Profil1'!$B$36:$B$40</c:f>
              <c:strCache>
                <c:ptCount val="5"/>
                <c:pt idx="0">
                  <c:v>Communes rurales</c:v>
                </c:pt>
                <c:pt idx="1">
                  <c:v>moins de 20 000 habitants</c:v>
                </c:pt>
                <c:pt idx="2">
                  <c:v>20 000 - moins de 100 000 habitants</c:v>
                </c:pt>
                <c:pt idx="3">
                  <c:v>100 000 habitants ou plus</c:v>
                </c:pt>
                <c:pt idx="4">
                  <c:v>Agglomération parisienne</c:v>
                </c:pt>
              </c:strCache>
            </c:strRef>
          </c:cat>
          <c:val>
            <c:numRef>
              <c:f>'11.Profil1'!$C$36:$C$40</c:f>
              <c:numCache>
                <c:formatCode>0.0%</c:formatCode>
                <c:ptCount val="5"/>
                <c:pt idx="0">
                  <c:v>2.3E-3</c:v>
                </c:pt>
                <c:pt idx="1">
                  <c:v>3.0999999999999999E-3</c:v>
                </c:pt>
                <c:pt idx="2">
                  <c:v>3.4000000000000002E-3</c:v>
                </c:pt>
                <c:pt idx="3">
                  <c:v>6.9999999999999993E-3</c:v>
                </c:pt>
                <c:pt idx="4">
                  <c:v>1.11E-2</c:v>
                </c:pt>
              </c:numCache>
            </c:numRef>
          </c:val>
        </c:ser>
        <c:dLbls>
          <c:showLegendKey val="0"/>
          <c:showVal val="0"/>
          <c:showCatName val="0"/>
          <c:showSerName val="0"/>
          <c:showPercent val="0"/>
          <c:showBubbleSize val="0"/>
        </c:dLbls>
        <c:gapWidth val="103"/>
        <c:axId val="246704624"/>
        <c:axId val="246705184"/>
      </c:barChart>
      <c:catAx>
        <c:axId val="2467046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46705184"/>
        <c:crosses val="autoZero"/>
        <c:auto val="1"/>
        <c:lblAlgn val="ctr"/>
        <c:lblOffset val="100"/>
        <c:noMultiLvlLbl val="0"/>
      </c:catAx>
      <c:valAx>
        <c:axId val="246705184"/>
        <c:scaling>
          <c:orientation val="minMax"/>
          <c:max val="1.5000000000000003E-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46704624"/>
        <c:crosses val="autoZero"/>
        <c:crossBetween val="between"/>
        <c:majorUnit val="3.0000000000000009E-3"/>
        <c:minorUnit val="3.0000000000000009E-3"/>
      </c:valAx>
      <c:spPr>
        <a:solidFill>
          <a:schemeClr val="bg1">
            <a:lumMod val="95000"/>
          </a:schemeClr>
        </a:solid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388214144464819"/>
          <c:y val="0.27854005428808576"/>
          <c:w val="0.63143105741919248"/>
          <c:h val="0.44266056486528926"/>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'11.Profil1'!$B$43:$B$44</c:f>
              <c:strCache>
                <c:ptCount val="2"/>
                <c:pt idx="0">
                  <c:v>Hors ZUS</c:v>
                </c:pt>
                <c:pt idx="1">
                  <c:v>En Zus</c:v>
                </c:pt>
              </c:strCache>
            </c:strRef>
          </c:cat>
          <c:val>
            <c:numRef>
              <c:f>'11.Profil1'!$C$43:$C$44</c:f>
              <c:numCache>
                <c:formatCode>0.0%</c:formatCode>
                <c:ptCount val="2"/>
                <c:pt idx="0">
                  <c:v>5.0000000000000001E-3</c:v>
                </c:pt>
                <c:pt idx="1">
                  <c:v>7.0000000000000001E-3</c:v>
                </c:pt>
              </c:numCache>
            </c:numRef>
          </c:val>
        </c:ser>
        <c:dLbls>
          <c:showLegendKey val="0"/>
          <c:showVal val="0"/>
          <c:showCatName val="0"/>
          <c:showSerName val="0"/>
          <c:showPercent val="0"/>
          <c:showBubbleSize val="0"/>
        </c:dLbls>
        <c:gapWidth val="150"/>
        <c:axId val="91502944"/>
        <c:axId val="91503504"/>
      </c:barChart>
      <c:catAx>
        <c:axId val="91502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91503504"/>
        <c:crosses val="autoZero"/>
        <c:auto val="1"/>
        <c:lblAlgn val="ctr"/>
        <c:lblOffset val="100"/>
        <c:noMultiLvlLbl val="0"/>
      </c:catAx>
      <c:valAx>
        <c:axId val="91503504"/>
        <c:scaling>
          <c:orientation val="minMax"/>
          <c:max val="1.5000000000000003E-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91502944"/>
        <c:crosses val="autoZero"/>
        <c:crossBetween val="between"/>
        <c:majorUnit val="3.0000000000000009E-3"/>
        <c:minorUnit val="3.0000000000000009E-3"/>
      </c:valAx>
      <c:spPr>
        <a:solidFill>
          <a:schemeClr val="bg1">
            <a:lumMod val="95000"/>
          </a:schemeClr>
        </a:solid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5831252800717"/>
          <c:y val="0.18602724659417572"/>
          <c:w val="0.49359964150822611"/>
          <c:h val="0.66609126150898246"/>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'11.Profil2'!$B$40:$B$44</c:f>
              <c:strCache>
                <c:ptCount val="5"/>
                <c:pt idx="0">
                  <c:v>50-59 ans</c:v>
                </c:pt>
                <c:pt idx="1">
                  <c:v>60 ans ou plus</c:v>
                </c:pt>
                <c:pt idx="2">
                  <c:v>40-49 ans</c:v>
                </c:pt>
                <c:pt idx="3">
                  <c:v>30-39 ans</c:v>
                </c:pt>
                <c:pt idx="4">
                  <c:v>Moins de 30 ans</c:v>
                </c:pt>
              </c:strCache>
            </c:strRef>
          </c:cat>
          <c:val>
            <c:numRef>
              <c:f>'11.Profil2'!$C$40:$C$44</c:f>
              <c:numCache>
                <c:formatCode>0.0%</c:formatCode>
                <c:ptCount val="5"/>
                <c:pt idx="0">
                  <c:v>3.0000000000000001E-3</c:v>
                </c:pt>
                <c:pt idx="1">
                  <c:v>3.0000000000000001E-3</c:v>
                </c:pt>
                <c:pt idx="2">
                  <c:v>4.0000000000000001E-3</c:v>
                </c:pt>
                <c:pt idx="3">
                  <c:v>5.0000000000000001E-3</c:v>
                </c:pt>
                <c:pt idx="4">
                  <c:v>1.4E-2</c:v>
                </c:pt>
              </c:numCache>
            </c:numRef>
          </c:val>
        </c:ser>
        <c:dLbls>
          <c:showLegendKey val="0"/>
          <c:showVal val="0"/>
          <c:showCatName val="0"/>
          <c:showSerName val="0"/>
          <c:showPercent val="0"/>
          <c:showBubbleSize val="0"/>
        </c:dLbls>
        <c:gapWidth val="130"/>
        <c:axId val="308383168"/>
        <c:axId val="308383728"/>
      </c:barChart>
      <c:catAx>
        <c:axId val="3083831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t" anchorCtr="0"/>
          <a:lstStyle/>
          <a:p>
            <a:pPr>
              <a:defRPr sz="900" b="0" i="0" u="none" strike="noStrike" kern="1200" baseline="0">
                <a:solidFill>
                  <a:schemeClr val="tx1">
                    <a:lumMod val="50000"/>
                    <a:lumOff val="50000"/>
                  </a:schemeClr>
                </a:solidFill>
                <a:latin typeface="+mn-lt"/>
                <a:ea typeface="+mn-ea"/>
                <a:cs typeface="+mn-cs"/>
              </a:defRPr>
            </a:pPr>
            <a:endParaRPr lang="fr-FR"/>
          </a:p>
        </c:txPr>
        <c:crossAx val="308383728"/>
        <c:crosses val="autoZero"/>
        <c:auto val="1"/>
        <c:lblAlgn val="ctr"/>
        <c:lblOffset val="100"/>
        <c:noMultiLvlLbl val="0"/>
      </c:catAx>
      <c:valAx>
        <c:axId val="308383728"/>
        <c:scaling>
          <c:orientation val="minMax"/>
          <c:max val="1.5000000000000003E-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8383168"/>
        <c:crosses val="autoZero"/>
        <c:crossBetween val="between"/>
        <c:majorUnit val="3.0000000000000009E-3"/>
        <c:minorUnit val="3.0000000000000009E-3"/>
      </c:valAx>
      <c:spPr>
        <a:solidFill>
          <a:schemeClr val="bg1">
            <a:lumMod val="95000"/>
          </a:schemeClr>
        </a:solid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265955844896471"/>
          <c:y val="0.1729321334833146"/>
          <c:w val="0.48891661702793071"/>
          <c:h val="0.7523141178530625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1"/>
              <c:layout>
                <c:manualLayout>
                  <c:x val="-1.1363636363636364E-2"/>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5151515151515152E-2"/>
                  <c:y val="7.2072072072071744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'11.Profil2'!$B$48:$B$54</c:f>
              <c:strCache>
                <c:ptCount val="7"/>
                <c:pt idx="0">
                  <c:v>Retraités</c:v>
                </c:pt>
                <c:pt idx="1">
                  <c:v>Cadres et professions intellectuelles supérieures</c:v>
                </c:pt>
                <c:pt idx="2">
                  <c:v>Employés</c:v>
                </c:pt>
                <c:pt idx="3">
                  <c:v>Artisans, commerçants et chefs d'entreprise¹</c:v>
                </c:pt>
                <c:pt idx="4">
                  <c:v>Professions intermédiaires</c:v>
                </c:pt>
                <c:pt idx="5">
                  <c:v>Ouvriers</c:v>
                </c:pt>
                <c:pt idx="6">
                  <c:v>Etudiants et autres inactifs</c:v>
                </c:pt>
              </c:strCache>
            </c:strRef>
          </c:cat>
          <c:val>
            <c:numRef>
              <c:f>'11.Profil2'!$C$48:$C$54</c:f>
              <c:numCache>
                <c:formatCode>0.0%</c:formatCode>
                <c:ptCount val="7"/>
                <c:pt idx="0">
                  <c:v>2.7000000000000001E-3</c:v>
                </c:pt>
                <c:pt idx="1">
                  <c:v>3.9000000000000003E-3</c:v>
                </c:pt>
                <c:pt idx="2">
                  <c:v>5.0000000000000001E-3</c:v>
                </c:pt>
                <c:pt idx="3">
                  <c:v>5.4000000000000003E-3</c:v>
                </c:pt>
                <c:pt idx="4">
                  <c:v>5.4000000000000003E-3</c:v>
                </c:pt>
                <c:pt idx="5">
                  <c:v>5.5000000000000005E-3</c:v>
                </c:pt>
                <c:pt idx="6">
                  <c:v>1.21E-2</c:v>
                </c:pt>
              </c:numCache>
            </c:numRef>
          </c:val>
        </c:ser>
        <c:dLbls>
          <c:showLegendKey val="0"/>
          <c:showVal val="0"/>
          <c:showCatName val="0"/>
          <c:showSerName val="0"/>
          <c:showPercent val="0"/>
          <c:showBubbleSize val="0"/>
        </c:dLbls>
        <c:gapWidth val="155"/>
        <c:axId val="326828144"/>
        <c:axId val="326828704"/>
      </c:barChart>
      <c:catAx>
        <c:axId val="3268281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t" anchorCtr="0"/>
          <a:lstStyle/>
          <a:p>
            <a:pPr>
              <a:defRPr sz="900" b="0" i="0" u="none" strike="noStrike" kern="1200" baseline="0">
                <a:solidFill>
                  <a:schemeClr val="tx1">
                    <a:lumMod val="50000"/>
                    <a:lumOff val="50000"/>
                  </a:schemeClr>
                </a:solidFill>
                <a:latin typeface="+mn-lt"/>
                <a:ea typeface="+mn-ea"/>
                <a:cs typeface="+mn-cs"/>
              </a:defRPr>
            </a:pPr>
            <a:endParaRPr lang="fr-FR"/>
          </a:p>
        </c:txPr>
        <c:crossAx val="326828704"/>
        <c:crosses val="autoZero"/>
        <c:auto val="1"/>
        <c:lblAlgn val="ctr"/>
        <c:lblOffset val="100"/>
        <c:noMultiLvlLbl val="0"/>
      </c:catAx>
      <c:valAx>
        <c:axId val="326828704"/>
        <c:scaling>
          <c:orientation val="minMax"/>
          <c:max val="1.5000000000000003E-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26828144"/>
        <c:crosses val="autoZero"/>
        <c:crossBetween val="between"/>
        <c:majorUnit val="3.0000000000000009E-3"/>
        <c:minorUnit val="3.0000000000000009E-3"/>
      </c:valAx>
      <c:spPr>
        <a:solidFill>
          <a:schemeClr val="bg1">
            <a:lumMod val="95000"/>
          </a:schemeClr>
        </a:solidFill>
        <a:ln>
          <a:solidFill>
            <a:schemeClr val="bg1">
              <a:lumMod val="8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0333340407920701"/>
          <c:y val="0.42243059067157884"/>
          <c:w val="0.43969126500696842"/>
          <c:h val="0.4458002841387945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'11.Profil2'!$B$58:$B$61</c:f>
              <c:strCache>
                <c:ptCount val="4"/>
                <c:pt idx="0">
                  <c:v>...intermédiaires +</c:v>
                </c:pt>
                <c:pt idx="1">
                  <c:v>...les plus aisés</c:v>
                </c:pt>
                <c:pt idx="2">
                  <c:v>...intermédiaires -</c:v>
                </c:pt>
                <c:pt idx="3">
                  <c:v>...les plus modestes</c:v>
                </c:pt>
              </c:strCache>
            </c:strRef>
          </c:cat>
          <c:val>
            <c:numRef>
              <c:f>'11.Profil2'!$C$58:$C$61</c:f>
              <c:numCache>
                <c:formatCode>0.0%</c:formatCode>
                <c:ptCount val="4"/>
                <c:pt idx="0">
                  <c:v>4.0000000000000001E-3</c:v>
                </c:pt>
                <c:pt idx="1">
                  <c:v>4.6999999999999993E-3</c:v>
                </c:pt>
                <c:pt idx="2">
                  <c:v>5.5000000000000005E-3</c:v>
                </c:pt>
                <c:pt idx="3">
                  <c:v>7.4000000000000003E-3</c:v>
                </c:pt>
              </c:numCache>
            </c:numRef>
          </c:val>
        </c:ser>
        <c:dLbls>
          <c:showLegendKey val="0"/>
          <c:showVal val="0"/>
          <c:showCatName val="0"/>
          <c:showSerName val="0"/>
          <c:showPercent val="0"/>
          <c:showBubbleSize val="0"/>
        </c:dLbls>
        <c:gapWidth val="130"/>
        <c:axId val="326831504"/>
        <c:axId val="326832064"/>
      </c:barChart>
      <c:catAx>
        <c:axId val="326831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t" anchorCtr="0"/>
          <a:lstStyle/>
          <a:p>
            <a:pPr>
              <a:defRPr sz="900" b="0" i="0" u="none" strike="noStrike" kern="1200" baseline="0">
                <a:solidFill>
                  <a:schemeClr val="tx1">
                    <a:lumMod val="50000"/>
                    <a:lumOff val="50000"/>
                  </a:schemeClr>
                </a:solidFill>
                <a:latin typeface="+mn-lt"/>
                <a:ea typeface="+mn-ea"/>
                <a:cs typeface="+mn-cs"/>
              </a:defRPr>
            </a:pPr>
            <a:endParaRPr lang="fr-FR"/>
          </a:p>
        </c:txPr>
        <c:crossAx val="326832064"/>
        <c:crosses val="autoZero"/>
        <c:auto val="1"/>
        <c:lblAlgn val="ctr"/>
        <c:lblOffset val="100"/>
        <c:noMultiLvlLbl val="0"/>
      </c:catAx>
      <c:valAx>
        <c:axId val="326832064"/>
        <c:scaling>
          <c:orientation val="minMax"/>
          <c:max val="1.5000000000000003E-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26831504"/>
        <c:crosses val="autoZero"/>
        <c:crossBetween val="between"/>
        <c:majorUnit val="3.0000000000000009E-3"/>
        <c:minorUnit val="3.0000000000000009E-3"/>
      </c:valAx>
      <c:spPr>
        <a:solidFill>
          <a:schemeClr val="bg1">
            <a:lumMod val="95000"/>
          </a:schemeClr>
        </a:solid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388214144464819"/>
          <c:y val="0.27854005428808576"/>
          <c:w val="0.63143105741919248"/>
          <c:h val="0.44266056486528926"/>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'11.Profil2'!$B$34:$B$35</c:f>
              <c:strCache>
                <c:ptCount val="2"/>
                <c:pt idx="0">
                  <c:v>Femmes</c:v>
                </c:pt>
                <c:pt idx="1">
                  <c:v>Hommes</c:v>
                </c:pt>
              </c:strCache>
            </c:strRef>
          </c:cat>
          <c:val>
            <c:numRef>
              <c:f>'11.Profil2'!$C$34:$C$35</c:f>
              <c:numCache>
                <c:formatCode>0.0%</c:formatCode>
                <c:ptCount val="2"/>
                <c:pt idx="0">
                  <c:v>5.0000000000000001E-3</c:v>
                </c:pt>
                <c:pt idx="1">
                  <c:v>6.0000000000000001E-3</c:v>
                </c:pt>
              </c:numCache>
            </c:numRef>
          </c:val>
        </c:ser>
        <c:dLbls>
          <c:showLegendKey val="0"/>
          <c:showVal val="0"/>
          <c:showCatName val="0"/>
          <c:showSerName val="0"/>
          <c:showPercent val="0"/>
          <c:showBubbleSize val="0"/>
        </c:dLbls>
        <c:gapWidth val="150"/>
        <c:axId val="327590560"/>
        <c:axId val="327591120"/>
      </c:barChart>
      <c:catAx>
        <c:axId val="327590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27591120"/>
        <c:crosses val="autoZero"/>
        <c:auto val="1"/>
        <c:lblAlgn val="ctr"/>
        <c:lblOffset val="100"/>
        <c:noMultiLvlLbl val="0"/>
      </c:catAx>
      <c:valAx>
        <c:axId val="327591120"/>
        <c:scaling>
          <c:orientation val="minMax"/>
          <c:max val="1.5000000000000003E-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27590560"/>
        <c:crosses val="autoZero"/>
        <c:crossBetween val="between"/>
        <c:majorUnit val="3.0000000000000009E-3"/>
        <c:minorUnit val="3.0000000000000009E-3"/>
      </c:valAx>
      <c:spPr>
        <a:solidFill>
          <a:schemeClr val="bg1">
            <a:lumMod val="95000"/>
          </a:schemeClr>
        </a:solid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92507055864878E-2"/>
          <c:y val="0.10656152142152796"/>
          <c:w val="0.89748525432489135"/>
          <c:h val="0.61612380775879272"/>
        </c:manualLayout>
      </c:layout>
      <c:ofPieChart>
        <c:ofPieType val="bar"/>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solidFill>
                <a:schemeClr val="accent6">
                  <a:lumMod val="40000"/>
                  <a:lumOff val="60000"/>
                </a:schemeClr>
              </a:solidFill>
              <a:ln w="9525" cap="flat" cmpd="sng" algn="ctr">
                <a:noFill/>
                <a:round/>
              </a:ln>
              <a:effectLst/>
            </c:spPr>
          </c:dPt>
          <c:dPt>
            <c:idx val="2"/>
            <c:bubble3D val="0"/>
            <c:spPr>
              <a:solidFill>
                <a:schemeClr val="tx2">
                  <a:lumMod val="20000"/>
                  <a:lumOff val="80000"/>
                </a:schemeClr>
              </a:solidFill>
              <a:ln w="9525" cap="flat" cmpd="sng" algn="ctr">
                <a:noFill/>
                <a:round/>
              </a:ln>
              <a:effectLst/>
            </c:spPr>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noFill/>
                <a:round/>
              </a:ln>
              <a:effectLst/>
            </c:spPr>
          </c:dPt>
          <c:dPt>
            <c:idx val="4"/>
            <c:bubble3D val="0"/>
            <c:spPr>
              <a:solidFill>
                <a:schemeClr val="accent2">
                  <a:lumMod val="60000"/>
                  <a:lumOff val="40000"/>
                </a:schemeClr>
              </a:solidFill>
              <a:ln w="9525" cap="flat" cmpd="sng" algn="ctr">
                <a:noFill/>
                <a:round/>
              </a:ln>
              <a:effectLst/>
            </c:spPr>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noFill/>
                <a:round/>
              </a:ln>
              <a:effectLst/>
            </c:spPr>
          </c:dPt>
          <c:dPt>
            <c:idx val="6"/>
            <c:bubble3D val="0"/>
            <c:spPr>
              <a:solidFill>
                <a:schemeClr val="accent1">
                  <a:lumMod val="60000"/>
                  <a:lumOff val="40000"/>
                </a:schemeClr>
              </a:solidFill>
              <a:ln w="9525" cap="flat" cmpd="sng" algn="ctr">
                <a:noFill/>
                <a:round/>
              </a:ln>
              <a:effectLst/>
            </c:spPr>
          </c:dPt>
          <c:dLbls>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dLbl>
            <c:dLbl>
              <c:idx val="1"/>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'3.Arme'!$E$18:$E$21</c:f>
              <c:strCache>
                <c:ptCount val="2"/>
                <c:pt idx="0">
                  <c:v>Non</c:v>
                </c:pt>
                <c:pt idx="1">
                  <c:v>Oui</c:v>
                </c:pt>
              </c:strCache>
            </c:strRef>
          </c:cat>
          <c:val>
            <c:numRef>
              <c:f>'3.Arme'!$B$19:$B$22</c:f>
              <c:numCache>
                <c:formatCode>General</c:formatCode>
                <c:ptCount val="4"/>
                <c:pt idx="0">
                  <c:v>0.78</c:v>
                </c:pt>
                <c:pt idx="1">
                  <c:v>0.04</c:v>
                </c:pt>
                <c:pt idx="2">
                  <c:v>0.08</c:v>
                </c:pt>
                <c:pt idx="3">
                  <c:v>0.1</c:v>
                </c:pt>
              </c:numCache>
            </c:numRef>
          </c:val>
        </c:ser>
        <c:dLbls>
          <c:showLegendKey val="0"/>
          <c:showVal val="0"/>
          <c:showCatName val="0"/>
          <c:showSerName val="0"/>
          <c:showPercent val="0"/>
          <c:showBubbleSize val="0"/>
          <c:showLeaderLines val="1"/>
        </c:dLbls>
        <c:gapWidth val="150"/>
        <c:splitType val="pos"/>
        <c:splitPos val="3"/>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2"/>
        <c:delete val="1"/>
      </c:legendEntry>
      <c:legendEntry>
        <c:idx val="3"/>
        <c:delete val="1"/>
      </c:legendEntry>
      <c:layout>
        <c:manualLayout>
          <c:xMode val="edge"/>
          <c:yMode val="edge"/>
          <c:x val="0.1510361414028267"/>
          <c:y val="0.7878779413805016"/>
          <c:w val="0.32008785512689575"/>
          <c:h val="9.97790385523254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618934801291443E-2"/>
          <c:y val="0.10589440364898207"/>
          <c:w val="0.27938700101218095"/>
          <c:h val="0.78259247980742741"/>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noFill/>
                <a:round/>
              </a:ln>
              <a:effectLst/>
            </c:spPr>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noFill/>
                <a:round/>
              </a:ln>
              <a:effectLst/>
            </c:spPr>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noFill/>
                <a:round/>
              </a:ln>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'4.TypesViolences'!$A$18:$A$23</c:f>
              <c:strCache>
                <c:ptCount val="6"/>
                <c:pt idx="0">
                  <c:v>Violences physiques incluant coup(s) et/ou gifle(s)</c:v>
                </c:pt>
                <c:pt idx="1">
                  <c:v>Violences physiques sans coup ni gifle (bousculade, empoignade, étranglement ou autre)</c:v>
                </c:pt>
                <c:pt idx="2">
                  <c:v>Présence d'une arme (sans violences physiques)</c:v>
                </c:pt>
                <c:pt idx="3">
                  <c:v>Vol à l'arraché (sans violences physiques, sans arme)</c:v>
                </c:pt>
                <c:pt idx="4">
                  <c:v>Menaces (sans violences physiques, sans arme, sans vol à l'arraché)</c:v>
                </c:pt>
                <c:pt idx="5">
                  <c:v>NSP</c:v>
                </c:pt>
              </c:strCache>
            </c:strRef>
          </c:cat>
          <c:val>
            <c:numRef>
              <c:f>'4.TypesViolences'!$B$18:$B$23</c:f>
              <c:numCache>
                <c:formatCode>General</c:formatCode>
                <c:ptCount val="6"/>
                <c:pt idx="0">
                  <c:v>0.23</c:v>
                </c:pt>
                <c:pt idx="1">
                  <c:v>0.41</c:v>
                </c:pt>
                <c:pt idx="2">
                  <c:v>0.09</c:v>
                </c:pt>
                <c:pt idx="3">
                  <c:v>0.15</c:v>
                </c:pt>
                <c:pt idx="4">
                  <c:v>0.06</c:v>
                </c:pt>
                <c:pt idx="5">
                  <c:v>0.06</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0762834073556237"/>
          <c:y val="3.1168921564362469E-2"/>
          <c:w val="0.55960975537027435"/>
          <c:h val="0.965165818361102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715374520492635"/>
          <c:y val="0.12188187485451624"/>
          <c:w val="0.58537048253583701"/>
          <c:h val="0.61493497438159794"/>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'5.Moment'!$A$18:$A$19</c:f>
              <c:strCache>
                <c:ptCount val="2"/>
                <c:pt idx="0">
                  <c:v>Le jour</c:v>
                </c:pt>
                <c:pt idx="1">
                  <c:v>La nuit</c:v>
                </c:pt>
              </c:strCache>
            </c:strRef>
          </c:cat>
          <c:val>
            <c:numRef>
              <c:f>'5.Moment'!$B$18:$B$19</c:f>
              <c:numCache>
                <c:formatCode>General</c:formatCode>
                <c:ptCount val="2"/>
                <c:pt idx="0">
                  <c:v>0.67</c:v>
                </c:pt>
                <c:pt idx="1">
                  <c:v>0.33</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29621088229355946"/>
          <c:y val="0.81529139971441433"/>
          <c:w val="0.30237182184288031"/>
          <c:h val="0.164090158833238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330756732331537"/>
          <c:y val="0.12861599553941769"/>
          <c:w val="0.40577337034938593"/>
          <c:h val="0.53158064848880793"/>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'5.Moment'!$A$21:$A$23</c:f>
              <c:strCache>
                <c:ptCount val="3"/>
                <c:pt idx="0">
                  <c:v>Un jour de semaine</c:v>
                </c:pt>
                <c:pt idx="1">
                  <c:v>le week-end (samedi, dimanche et jours fériés)</c:v>
                </c:pt>
                <c:pt idx="2">
                  <c:v>NSP</c:v>
                </c:pt>
              </c:strCache>
            </c:strRef>
          </c:cat>
          <c:val>
            <c:numRef>
              <c:f>'5.Moment'!$B$21:$B$23</c:f>
              <c:numCache>
                <c:formatCode>General</c:formatCode>
                <c:ptCount val="3"/>
                <c:pt idx="0">
                  <c:v>0.73</c:v>
                </c:pt>
                <c:pt idx="1">
                  <c:v>0.24</c:v>
                </c:pt>
                <c:pt idx="2">
                  <c:v>3.0000000000000027E-2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15555560999321436"/>
          <c:y val="0.71536728214650025"/>
          <c:w val="0.84444439000678562"/>
          <c:h val="0.209093055507799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39973332131222"/>
          <c:y val="0.12236402677239935"/>
          <c:w val="0.74223155966698384"/>
          <c:h val="0.63929346696032319"/>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'6.Lieu'!$A$21:$A$23</c:f>
              <c:strCache>
                <c:ptCount val="3"/>
                <c:pt idx="0">
                  <c:v>Oui</c:v>
                </c:pt>
                <c:pt idx="1">
                  <c:v>Non</c:v>
                </c:pt>
                <c:pt idx="2">
                  <c:v>NSP</c:v>
                </c:pt>
              </c:strCache>
            </c:strRef>
          </c:cat>
          <c:val>
            <c:numRef>
              <c:f>'6.Lieu'!$B$21:$B$23</c:f>
              <c:numCache>
                <c:formatCode>General</c:formatCode>
                <c:ptCount val="3"/>
                <c:pt idx="0">
                  <c:v>0.35</c:v>
                </c:pt>
                <c:pt idx="1">
                  <c:v>0.63</c:v>
                </c:pt>
                <c:pt idx="2">
                  <c:v>2.0000000000000018E-2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17339594519803087"/>
          <c:y val="0.75366827952951609"/>
          <c:w val="0.71486457291555405"/>
          <c:h val="0.2463317204704839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withinLinear" id="15">
  <a:schemeClr val="accent2"/>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3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66676</xdr:colOff>
      <xdr:row>1</xdr:row>
      <xdr:rowOff>9524</xdr:rowOff>
    </xdr:from>
    <xdr:to>
      <xdr:col>7</xdr:col>
      <xdr:colOff>342900</xdr:colOff>
      <xdr:row>14</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oneCellAnchor>
    <xdr:from>
      <xdr:col>6</xdr:col>
      <xdr:colOff>0</xdr:colOff>
      <xdr:row>1</xdr:row>
      <xdr:rowOff>38100</xdr:rowOff>
    </xdr:from>
    <xdr:ext cx="184731" cy="264560"/>
    <xdr:sp macro="" textlink="">
      <xdr:nvSpPr>
        <xdr:cNvPr id="2" name="ZoneTexte 1"/>
        <xdr:cNvSpPr txBox="1"/>
      </xdr:nvSpPr>
      <xdr:spPr>
        <a:xfrm>
          <a:off x="5124450" y="3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4</xdr:col>
      <xdr:colOff>409575</xdr:colOff>
      <xdr:row>1</xdr:row>
      <xdr:rowOff>114300</xdr:rowOff>
    </xdr:from>
    <xdr:to>
      <xdr:col>6</xdr:col>
      <xdr:colOff>504825</xdr:colOff>
      <xdr:row>3</xdr:row>
      <xdr:rowOff>177800</xdr:rowOff>
    </xdr:to>
    <xdr:sp macro="" textlink="">
      <xdr:nvSpPr>
        <xdr:cNvPr id="3" name="ZoneTexte 1"/>
        <xdr:cNvSpPr txBox="1"/>
      </xdr:nvSpPr>
      <xdr:spPr>
        <a:xfrm>
          <a:off x="3867150" y="428625"/>
          <a:ext cx="1762125" cy="444500"/>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1000" b="1" i="0" baseline="0">
              <a:solidFill>
                <a:schemeClr val="bg1">
                  <a:lumMod val="50000"/>
                </a:schemeClr>
              </a:solidFill>
              <a:effectLst/>
              <a:latin typeface="+mn-lt"/>
              <a:ea typeface="+mn-ea"/>
              <a:cs typeface="+mn-cs"/>
            </a:rPr>
            <a:t>« A combien estimez-vous la valeur des objets volés ?</a:t>
          </a:r>
          <a:r>
            <a:rPr lang="fr-FR" sz="1000" b="1" i="0" baseline="0">
              <a:solidFill>
                <a:schemeClr val="tx1">
                  <a:lumMod val="50000"/>
                  <a:lumOff val="50000"/>
                </a:schemeClr>
              </a:solidFill>
              <a:effectLst/>
              <a:latin typeface="+mn-lt"/>
              <a:ea typeface="+mn-ea"/>
              <a:cs typeface="+mn-cs"/>
            </a:rPr>
            <a:t> » </a:t>
          </a:r>
          <a:endParaRPr lang="fr-FR" sz="1000" b="1">
            <a:solidFill>
              <a:schemeClr val="bg1">
                <a:lumMod val="50000"/>
              </a:schemeClr>
            </a:solidFill>
            <a:effectLst/>
          </a:endParaRPr>
        </a:p>
        <a:p>
          <a:pPr algn="ctr"/>
          <a:endParaRPr lang="fr-FR" sz="1000">
            <a:solidFill>
              <a:schemeClr val="bg1">
                <a:lumMod val="50000"/>
              </a:schemeClr>
            </a:solidFill>
          </a:endParaRPr>
        </a:p>
      </xdr:txBody>
    </xdr:sp>
    <xdr:clientData/>
  </xdr:twoCellAnchor>
  <xdr:twoCellAnchor>
    <xdr:from>
      <xdr:col>4</xdr:col>
      <xdr:colOff>28574</xdr:colOff>
      <xdr:row>3</xdr:row>
      <xdr:rowOff>47626</xdr:rowOff>
    </xdr:from>
    <xdr:to>
      <xdr:col>6</xdr:col>
      <xdr:colOff>495300</xdr:colOff>
      <xdr:row>14</xdr:row>
      <xdr:rowOff>19051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xdr:row>
      <xdr:rowOff>0</xdr:rowOff>
    </xdr:from>
    <xdr:to>
      <xdr:col>4</xdr:col>
      <xdr:colOff>47625</xdr:colOff>
      <xdr:row>13</xdr:row>
      <xdr:rowOff>171450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0.06667</cdr:x>
      <cdr:y>0.01434</cdr:y>
    </cdr:from>
    <cdr:to>
      <cdr:x>0.86567</cdr:x>
      <cdr:y>0.18686</cdr:y>
    </cdr:to>
    <cdr:sp macro="" textlink="">
      <cdr:nvSpPr>
        <cdr:cNvPr id="2" name="ZoneTexte 1"/>
        <cdr:cNvSpPr txBox="1"/>
      </cdr:nvSpPr>
      <cdr:spPr>
        <a:xfrm xmlns:a="http://schemas.openxmlformats.org/drawingml/2006/main">
          <a:off x="212725" y="38100"/>
          <a:ext cx="2549525" cy="458468"/>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fr-FR" sz="1000" b="1" i="0" baseline="0">
              <a:solidFill>
                <a:schemeClr val="bg1">
                  <a:lumMod val="50000"/>
                </a:schemeClr>
              </a:solidFill>
              <a:effectLst/>
              <a:latin typeface="+mn-lt"/>
              <a:ea typeface="+mn-ea"/>
              <a:cs typeface="+mn-cs"/>
            </a:rPr>
            <a:t>« Comment estimez-vous la valeur sentimentale des objets volés ?</a:t>
          </a:r>
          <a:r>
            <a:rPr lang="fr-FR" sz="1000" b="1" i="0" baseline="0">
              <a:solidFill>
                <a:schemeClr val="tx1">
                  <a:lumMod val="50000"/>
                  <a:lumOff val="50000"/>
                </a:schemeClr>
              </a:solidFill>
              <a:effectLst/>
              <a:latin typeface="+mn-lt"/>
              <a:ea typeface="+mn-ea"/>
              <a:cs typeface="+mn-cs"/>
            </a:rPr>
            <a:t> » </a:t>
          </a:r>
          <a:endParaRPr lang="fr-FR" sz="1000" b="1">
            <a:solidFill>
              <a:schemeClr val="bg1">
                <a:lumMod val="50000"/>
              </a:schemeClr>
            </a:solidFill>
            <a:effectLst/>
          </a:endParaRPr>
        </a:p>
        <a:p xmlns:a="http://schemas.openxmlformats.org/drawingml/2006/main">
          <a:pPr algn="ctr"/>
          <a:endParaRPr lang="fr-FR" sz="1000">
            <a:solidFill>
              <a:schemeClr val="bg1">
                <a:lumMod val="50000"/>
              </a:schemeClr>
            </a:solidFill>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2</xdr:col>
      <xdr:colOff>333375</xdr:colOff>
      <xdr:row>2</xdr:row>
      <xdr:rowOff>133350</xdr:rowOff>
    </xdr:from>
    <xdr:to>
      <xdr:col>4</xdr:col>
      <xdr:colOff>590550</xdr:colOff>
      <xdr:row>13</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628650</xdr:colOff>
      <xdr:row>3</xdr:row>
      <xdr:rowOff>61912</xdr:rowOff>
    </xdr:from>
    <xdr:to>
      <xdr:col>7</xdr:col>
      <xdr:colOff>152400</xdr:colOff>
      <xdr:row>12</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52386</xdr:colOff>
      <xdr:row>0</xdr:row>
      <xdr:rowOff>400050</xdr:rowOff>
    </xdr:from>
    <xdr:to>
      <xdr:col>7</xdr:col>
      <xdr:colOff>619125</xdr:colOff>
      <xdr:row>13</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85725</xdr:colOff>
      <xdr:row>1</xdr:row>
      <xdr:rowOff>133349</xdr:rowOff>
    </xdr:from>
    <xdr:to>
      <xdr:col>3</xdr:col>
      <xdr:colOff>142874</xdr:colOff>
      <xdr:row>14</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704851</xdr:colOff>
      <xdr:row>0</xdr:row>
      <xdr:rowOff>581024</xdr:rowOff>
    </xdr:from>
    <xdr:to>
      <xdr:col>8</xdr:col>
      <xdr:colOff>28575</xdr:colOff>
      <xdr:row>10</xdr:row>
      <xdr:rowOff>76200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447675</xdr:colOff>
      <xdr:row>10</xdr:row>
      <xdr:rowOff>9526</xdr:rowOff>
    </xdr:from>
    <xdr:to>
      <xdr:col>8</xdr:col>
      <xdr:colOff>114300</xdr:colOff>
      <xdr:row>15</xdr:row>
      <xdr:rowOff>66676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0.49473</cdr:x>
      <cdr:y>0.00533</cdr:y>
    </cdr:from>
    <cdr:to>
      <cdr:x>0.70103</cdr:x>
      <cdr:y>0.11823</cdr:y>
    </cdr:to>
    <cdr:sp macro="" textlink="">
      <cdr:nvSpPr>
        <cdr:cNvPr id="3" name="ZoneTexte 1"/>
        <cdr:cNvSpPr txBox="1"/>
      </cdr:nvSpPr>
      <cdr:spPr>
        <a:xfrm xmlns:a="http://schemas.openxmlformats.org/drawingml/2006/main">
          <a:off x="1489075" y="12700"/>
          <a:ext cx="620942" cy="2688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solidFill>
                <a:schemeClr val="tx1">
                  <a:lumMod val="50000"/>
                  <a:lumOff val="50000"/>
                </a:schemeClr>
              </a:solidFill>
            </a:rPr>
            <a:t>ZEAT</a:t>
          </a:r>
        </a:p>
      </cdr:txBody>
    </cdr:sp>
  </cdr:relSizeAnchor>
</c:userShapes>
</file>

<file path=xl/drawings/drawing15.xml><?xml version="1.0" encoding="utf-8"?>
<c:userShapes xmlns:c="http://schemas.openxmlformats.org/drawingml/2006/chart">
  <cdr:relSizeAnchor xmlns:cdr="http://schemas.openxmlformats.org/drawingml/2006/chartDrawing">
    <cdr:from>
      <cdr:x>0.43172</cdr:x>
      <cdr:y>0.03461</cdr:y>
    </cdr:from>
    <cdr:to>
      <cdr:x>0.82516</cdr:x>
      <cdr:y>0.14883</cdr:y>
    </cdr:to>
    <cdr:sp macro="" textlink="">
      <cdr:nvSpPr>
        <cdr:cNvPr id="3" name="ZoneTexte 1"/>
        <cdr:cNvSpPr txBox="1"/>
      </cdr:nvSpPr>
      <cdr:spPr>
        <a:xfrm xmlns:a="http://schemas.openxmlformats.org/drawingml/2006/main">
          <a:off x="1579059" y="63963"/>
          <a:ext cx="1439045" cy="211061"/>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solidFill>
                <a:schemeClr val="tx1">
                  <a:lumMod val="50000"/>
                  <a:lumOff val="50000"/>
                </a:schemeClr>
              </a:solidFill>
            </a:rPr>
            <a:t>Taille d'unité</a:t>
          </a:r>
          <a:r>
            <a:rPr lang="fr-FR" sz="1000" b="1" baseline="0">
              <a:solidFill>
                <a:schemeClr val="tx1">
                  <a:lumMod val="50000"/>
                  <a:lumOff val="50000"/>
                </a:schemeClr>
              </a:solidFill>
            </a:rPr>
            <a:t> urbaine </a:t>
          </a:r>
          <a:endParaRPr lang="fr-FR" sz="1000" b="1">
            <a:solidFill>
              <a:schemeClr val="tx1">
                <a:lumMod val="50000"/>
                <a:lumOff val="50000"/>
              </a:schemeClr>
            </a:solidFill>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0.19504</cdr:x>
      <cdr:y>0</cdr:y>
    </cdr:from>
    <cdr:to>
      <cdr:x>0.76135</cdr:x>
      <cdr:y>0.20297</cdr:y>
    </cdr:to>
    <cdr:sp macro="" textlink="">
      <cdr:nvSpPr>
        <cdr:cNvPr id="3" name="ZoneTexte 1"/>
        <cdr:cNvSpPr txBox="1"/>
      </cdr:nvSpPr>
      <cdr:spPr>
        <a:xfrm xmlns:a="http://schemas.openxmlformats.org/drawingml/2006/main">
          <a:off x="523875" y="0"/>
          <a:ext cx="1521145" cy="20493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solidFill>
                <a:schemeClr val="tx1">
                  <a:lumMod val="50000"/>
                  <a:lumOff val="50000"/>
                </a:schemeClr>
              </a:solidFill>
            </a:rPr>
            <a:t>Appartenance à une ZUS</a:t>
          </a:r>
        </a:p>
      </cdr:txBody>
    </cdr:sp>
  </cdr:relSizeAnchor>
</c:userShapes>
</file>

<file path=xl/drawings/drawing17.xml><?xml version="1.0" encoding="utf-8"?>
<xdr:wsDr xmlns:xdr="http://schemas.openxmlformats.org/drawingml/2006/spreadsheetDrawing" xmlns:a="http://schemas.openxmlformats.org/drawingml/2006/main">
  <xdr:twoCellAnchor>
    <xdr:from>
      <xdr:col>3</xdr:col>
      <xdr:colOff>609600</xdr:colOff>
      <xdr:row>1</xdr:row>
      <xdr:rowOff>47625</xdr:rowOff>
    </xdr:from>
    <xdr:to>
      <xdr:col>4</xdr:col>
      <xdr:colOff>3381375</xdr:colOff>
      <xdr:row>10</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xdr:colOff>
      <xdr:row>5</xdr:row>
      <xdr:rowOff>133349</xdr:rowOff>
    </xdr:from>
    <xdr:to>
      <xdr:col>4</xdr:col>
      <xdr:colOff>209550</xdr:colOff>
      <xdr:row>21</xdr:row>
      <xdr:rowOff>180974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600075</xdr:colOff>
      <xdr:row>11</xdr:row>
      <xdr:rowOff>47626</xdr:rowOff>
    </xdr:from>
    <xdr:to>
      <xdr:col>4</xdr:col>
      <xdr:colOff>3371850</xdr:colOff>
      <xdr:row>22</xdr:row>
      <xdr:rowOff>28576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238126</xdr:colOff>
      <xdr:row>13</xdr:row>
      <xdr:rowOff>152399</xdr:rowOff>
    </xdr:from>
    <xdr:to>
      <xdr:col>4</xdr:col>
      <xdr:colOff>2771775</xdr:colOff>
      <xdr:row>15</xdr:row>
      <xdr:rowOff>180975</xdr:rowOff>
    </xdr:to>
    <xdr:sp macro="" textlink="">
      <xdr:nvSpPr>
        <xdr:cNvPr id="5" name="ZoneTexte 1"/>
        <xdr:cNvSpPr txBox="1"/>
      </xdr:nvSpPr>
      <xdr:spPr>
        <a:xfrm>
          <a:off x="4105276" y="2924174"/>
          <a:ext cx="2533649" cy="409576"/>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fr-FR" sz="1000" b="1" baseline="0">
              <a:solidFill>
                <a:schemeClr val="tx1">
                  <a:lumMod val="50000"/>
                  <a:lumOff val="50000"/>
                </a:schemeClr>
              </a:solidFill>
            </a:rPr>
            <a:t>Personnes dont le ménage se situe parmi les 25% de ménages aux revenus...</a:t>
          </a:r>
          <a:endParaRPr lang="fr-FR" sz="1000" b="1">
            <a:solidFill>
              <a:schemeClr val="tx1">
                <a:lumMod val="50000"/>
                <a:lumOff val="50000"/>
              </a:schemeClr>
            </a:solidFill>
          </a:endParaRPr>
        </a:p>
      </xdr:txBody>
    </xdr:sp>
    <xdr:clientData/>
  </xdr:twoCellAnchor>
  <xdr:twoCellAnchor>
    <xdr:from>
      <xdr:col>1</xdr:col>
      <xdr:colOff>200025</xdr:colOff>
      <xdr:row>1</xdr:row>
      <xdr:rowOff>66675</xdr:rowOff>
    </xdr:from>
    <xdr:to>
      <xdr:col>4</xdr:col>
      <xdr:colOff>238125</xdr:colOff>
      <xdr:row>6</xdr:row>
      <xdr:rowOff>123825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0.27224</cdr:x>
      <cdr:y>0.02484</cdr:y>
    </cdr:from>
    <cdr:to>
      <cdr:x>1</cdr:x>
      <cdr:y>0.14012</cdr:y>
    </cdr:to>
    <cdr:sp macro="" textlink="">
      <cdr:nvSpPr>
        <cdr:cNvPr id="2" name="ZoneTexte 1"/>
        <cdr:cNvSpPr txBox="1"/>
      </cdr:nvSpPr>
      <cdr:spPr>
        <a:xfrm xmlns:a="http://schemas.openxmlformats.org/drawingml/2006/main">
          <a:off x="962025" y="55372"/>
          <a:ext cx="2571750" cy="25694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baseline="0">
              <a:solidFill>
                <a:schemeClr val="tx1">
                  <a:lumMod val="50000"/>
                  <a:lumOff val="50000"/>
                </a:schemeClr>
              </a:solidFill>
            </a:rPr>
            <a:t>Âge </a:t>
          </a:r>
          <a:endParaRPr lang="fr-FR" sz="1000" b="1">
            <a:solidFill>
              <a:schemeClr val="tx1">
                <a:lumMod val="50000"/>
                <a:lumOff val="50000"/>
              </a:schemeClr>
            </a:solidFill>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0.10094</cdr:x>
      <cdr:y>0.07752</cdr:y>
    </cdr:from>
    <cdr:to>
      <cdr:x>0.96089</cdr:x>
      <cdr:y>0.15077</cdr:y>
    </cdr:to>
    <cdr:sp macro="" textlink="">
      <cdr:nvSpPr>
        <cdr:cNvPr id="2" name="ZoneTexte 1"/>
        <cdr:cNvSpPr txBox="1"/>
      </cdr:nvSpPr>
      <cdr:spPr>
        <a:xfrm xmlns:a="http://schemas.openxmlformats.org/drawingml/2006/main">
          <a:off x="409562" y="239974"/>
          <a:ext cx="3489377" cy="22675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baseline="0">
              <a:solidFill>
                <a:schemeClr val="tx1">
                  <a:lumMod val="50000"/>
                  <a:lumOff val="50000"/>
                </a:schemeClr>
              </a:solidFill>
            </a:rPr>
            <a:t>Catégorie socio-professionnelle </a:t>
          </a:r>
          <a:endParaRPr lang="fr-FR" sz="1000" b="1">
            <a:solidFill>
              <a:schemeClr val="tx1">
                <a:lumMod val="50000"/>
                <a:lumOff val="50000"/>
              </a:schemeClr>
            </a:solidFil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333375</xdr:colOff>
      <xdr:row>2</xdr:row>
      <xdr:rowOff>133350</xdr:rowOff>
    </xdr:from>
    <xdr:to>
      <xdr:col>4</xdr:col>
      <xdr:colOff>590550</xdr:colOff>
      <xdr:row>12</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628650</xdr:colOff>
      <xdr:row>3</xdr:row>
      <xdr:rowOff>61912</xdr:rowOff>
    </xdr:from>
    <xdr:to>
      <xdr:col>6</xdr:col>
      <xdr:colOff>0</xdr:colOff>
      <xdr:row>12</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666749</xdr:colOff>
      <xdr:row>2</xdr:row>
      <xdr:rowOff>90489</xdr:rowOff>
    </xdr:from>
    <xdr:to>
      <xdr:col>4</xdr:col>
      <xdr:colOff>104775</xdr:colOff>
      <xdr:row>13</xdr:row>
      <xdr:rowOff>0</xdr:rowOff>
    </xdr:to>
    <xdr:graphicFrame macro="">
      <xdr:nvGraphicFramePr>
        <xdr:cNvPr id="23" name="Graphique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47624</xdr:colOff>
      <xdr:row>1</xdr:row>
      <xdr:rowOff>47625</xdr:rowOff>
    </xdr:from>
    <xdr:ext cx="2886075" cy="374077"/>
    <xdr:sp macro="" textlink="">
      <xdr:nvSpPr>
        <xdr:cNvPr id="9" name="ZoneTexte 8"/>
        <xdr:cNvSpPr txBox="1"/>
      </xdr:nvSpPr>
      <xdr:spPr>
        <a:xfrm>
          <a:off x="47624" y="333375"/>
          <a:ext cx="2886075"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fr-FR" sz="900" b="1" baseline="0">
              <a:solidFill>
                <a:schemeClr val="tx1">
                  <a:lumMod val="50000"/>
                  <a:lumOff val="50000"/>
                </a:schemeClr>
              </a:solidFill>
            </a:rPr>
            <a:t>« Une arme ou un objet dangereux a-t-il été utilisé contre vous ou menacé d'être utilisé contre vous ? »</a:t>
          </a:r>
          <a:endParaRPr lang="fr-FR" sz="900" b="1">
            <a:solidFill>
              <a:schemeClr val="tx1">
                <a:lumMod val="50000"/>
                <a:lumOff val="50000"/>
              </a:schemeClr>
            </a:solidFill>
          </a:endParaRPr>
        </a:p>
      </xdr:txBody>
    </xdr:sp>
    <xdr:clientData/>
  </xdr:oneCellAnchor>
  <xdr:twoCellAnchor>
    <xdr:from>
      <xdr:col>2</xdr:col>
      <xdr:colOff>9525</xdr:colOff>
      <xdr:row>11</xdr:row>
      <xdr:rowOff>28574</xdr:rowOff>
    </xdr:from>
    <xdr:to>
      <xdr:col>2</xdr:col>
      <xdr:colOff>74325</xdr:colOff>
      <xdr:row>11</xdr:row>
      <xdr:rowOff>93374</xdr:rowOff>
    </xdr:to>
    <xdr:sp macro="" textlink="">
      <xdr:nvSpPr>
        <xdr:cNvPr id="2" name="Rectangle 1"/>
        <xdr:cNvSpPr/>
      </xdr:nvSpPr>
      <xdr:spPr>
        <a:xfrm>
          <a:off x="1533525" y="2200274"/>
          <a:ext cx="64800" cy="6480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3</xdr:col>
      <xdr:colOff>742950</xdr:colOff>
      <xdr:row>4</xdr:row>
      <xdr:rowOff>47625</xdr:rowOff>
    </xdr:from>
    <xdr:ext cx="1619250" cy="233205"/>
    <xdr:sp macro="" textlink="">
      <xdr:nvSpPr>
        <xdr:cNvPr id="5" name="ZoneTexte 4"/>
        <xdr:cNvSpPr txBox="1"/>
      </xdr:nvSpPr>
      <xdr:spPr>
        <a:xfrm>
          <a:off x="3028950" y="885825"/>
          <a:ext cx="161925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900">
              <a:solidFill>
                <a:schemeClr val="bg1">
                  <a:lumMod val="50000"/>
                </a:schemeClr>
              </a:solidFill>
            </a:rPr>
            <a:t>arme à feu (pistolet,</a:t>
          </a:r>
          <a:r>
            <a:rPr lang="fr-FR" sz="900" baseline="0">
              <a:solidFill>
                <a:schemeClr val="bg1">
                  <a:lumMod val="50000"/>
                </a:schemeClr>
              </a:solidFill>
            </a:rPr>
            <a:t> fusil...)</a:t>
          </a:r>
          <a:endParaRPr lang="fr-FR" sz="900">
            <a:solidFill>
              <a:schemeClr val="bg1">
                <a:lumMod val="50000"/>
              </a:schemeClr>
            </a:solidFill>
          </a:endParaRPr>
        </a:p>
      </xdr:txBody>
    </xdr:sp>
    <xdr:clientData/>
  </xdr:oneCellAnchor>
  <xdr:oneCellAnchor>
    <xdr:from>
      <xdr:col>3</xdr:col>
      <xdr:colOff>752476</xdr:colOff>
      <xdr:row>3</xdr:row>
      <xdr:rowOff>0</xdr:rowOff>
    </xdr:from>
    <xdr:ext cx="1466850" cy="233205"/>
    <xdr:sp macro="" textlink="">
      <xdr:nvSpPr>
        <xdr:cNvPr id="10" name="ZoneTexte 9"/>
        <xdr:cNvSpPr txBox="1"/>
      </xdr:nvSpPr>
      <xdr:spPr>
        <a:xfrm>
          <a:off x="3038476" y="647700"/>
          <a:ext cx="146685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fr-FR" sz="900" b="1" baseline="0">
              <a:solidFill>
                <a:schemeClr val="tx1">
                  <a:lumMod val="50000"/>
                  <a:lumOff val="50000"/>
                </a:schemeClr>
              </a:solidFill>
            </a:rPr>
            <a:t>Type d'arme utilisé</a:t>
          </a:r>
          <a:endParaRPr lang="fr-FR" sz="900" b="1">
            <a:solidFill>
              <a:schemeClr val="tx1">
                <a:lumMod val="50000"/>
                <a:lumOff val="50000"/>
              </a:schemeClr>
            </a:solidFill>
          </a:endParaRPr>
        </a:p>
      </xdr:txBody>
    </xdr:sp>
    <xdr:clientData/>
  </xdr:oneCellAnchor>
  <xdr:oneCellAnchor>
    <xdr:from>
      <xdr:col>3</xdr:col>
      <xdr:colOff>742950</xdr:colOff>
      <xdr:row>5</xdr:row>
      <xdr:rowOff>104775</xdr:rowOff>
    </xdr:from>
    <xdr:ext cx="1619250" cy="233205"/>
    <xdr:sp macro="" textlink="">
      <xdr:nvSpPr>
        <xdr:cNvPr id="11" name="ZoneTexte 10"/>
        <xdr:cNvSpPr txBox="1"/>
      </xdr:nvSpPr>
      <xdr:spPr>
        <a:xfrm>
          <a:off x="3028950" y="1133475"/>
          <a:ext cx="161925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900">
              <a:solidFill>
                <a:schemeClr val="bg1">
                  <a:lumMod val="50000"/>
                </a:schemeClr>
              </a:solidFill>
            </a:rPr>
            <a:t>arme blanche (couteau,</a:t>
          </a:r>
          <a:r>
            <a:rPr lang="fr-FR" sz="900" baseline="0">
              <a:solidFill>
                <a:schemeClr val="bg1">
                  <a:lumMod val="50000"/>
                </a:schemeClr>
              </a:solidFill>
            </a:rPr>
            <a:t>...)</a:t>
          </a:r>
          <a:endParaRPr lang="fr-FR" sz="900">
            <a:solidFill>
              <a:schemeClr val="bg1">
                <a:lumMod val="50000"/>
              </a:schemeClr>
            </a:solidFill>
          </a:endParaRPr>
        </a:p>
      </xdr:txBody>
    </xdr:sp>
    <xdr:clientData/>
  </xdr:oneCellAnchor>
  <xdr:oneCellAnchor>
    <xdr:from>
      <xdr:col>3</xdr:col>
      <xdr:colOff>742950</xdr:colOff>
      <xdr:row>6</xdr:row>
      <xdr:rowOff>152400</xdr:rowOff>
    </xdr:from>
    <xdr:ext cx="2305050" cy="514949"/>
    <xdr:sp macro="" textlink="">
      <xdr:nvSpPr>
        <xdr:cNvPr id="12" name="ZoneTexte 11"/>
        <xdr:cNvSpPr txBox="1"/>
      </xdr:nvSpPr>
      <xdr:spPr>
        <a:xfrm>
          <a:off x="3028950" y="1371600"/>
          <a:ext cx="2305050" cy="514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900">
              <a:solidFill>
                <a:schemeClr val="bg1">
                  <a:lumMod val="50000"/>
                </a:schemeClr>
              </a:solidFill>
            </a:rPr>
            <a:t>autre arme (matraque,</a:t>
          </a:r>
          <a:r>
            <a:rPr lang="fr-FR" sz="900" baseline="0">
              <a:solidFill>
                <a:schemeClr val="bg1">
                  <a:lumMod val="50000"/>
                </a:schemeClr>
              </a:solidFill>
            </a:rPr>
            <a:t> bombe lacrymogène...) ou autre objet utilisé comme une arme (tesson de bouteille, bâton,...)</a:t>
          </a:r>
          <a:endParaRPr lang="fr-FR" sz="900">
            <a:solidFill>
              <a:schemeClr val="bg1">
                <a:lumMod val="50000"/>
              </a:schemeClr>
            </a:solidFill>
          </a:endParaRPr>
        </a:p>
      </xdr:txBody>
    </xdr:sp>
    <xdr:clientData/>
  </xdr:oneCellAnchor>
</xdr:wsDr>
</file>

<file path=xl/drawings/drawing20.xml><?xml version="1.0" encoding="utf-8"?>
<c:userShapes xmlns:c="http://schemas.openxmlformats.org/drawingml/2006/chart">
  <cdr:relSizeAnchor xmlns:cdr="http://schemas.openxmlformats.org/drawingml/2006/chartDrawing">
    <cdr:from>
      <cdr:x>0.40431</cdr:x>
      <cdr:y>0.02563</cdr:y>
    </cdr:from>
    <cdr:to>
      <cdr:x>0.86523</cdr:x>
      <cdr:y>0.21132</cdr:y>
    </cdr:to>
    <cdr:sp macro="" textlink="">
      <cdr:nvSpPr>
        <cdr:cNvPr id="2" name="ZoneTexte 1"/>
        <cdr:cNvSpPr txBox="1"/>
      </cdr:nvSpPr>
      <cdr:spPr>
        <a:xfrm xmlns:a="http://schemas.openxmlformats.org/drawingml/2006/main">
          <a:off x="1428739" y="53222"/>
          <a:ext cx="1628788" cy="38557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baseline="0">
              <a:solidFill>
                <a:schemeClr val="tx1">
                  <a:lumMod val="50000"/>
                  <a:lumOff val="50000"/>
                </a:schemeClr>
              </a:solidFill>
            </a:rPr>
            <a:t>Quartiles de revenu par unité de consommation</a:t>
          </a:r>
          <a:r>
            <a:rPr lang="fr-FR" sz="1000" b="1" baseline="30000">
              <a:solidFill>
                <a:schemeClr val="tx1">
                  <a:lumMod val="50000"/>
                  <a:lumOff val="50000"/>
                </a:schemeClr>
              </a:solidFill>
            </a:rPr>
            <a:t>2</a:t>
          </a:r>
          <a:r>
            <a:rPr lang="fr-FR" sz="1100" b="0" baseline="0">
              <a:solidFill>
                <a:sysClr val="windowText" lastClr="000000"/>
              </a:solidFill>
            </a:rPr>
            <a:t> </a:t>
          </a:r>
          <a:endParaRPr lang="fr-FR" sz="1000" b="1">
            <a:solidFill>
              <a:schemeClr val="tx1">
                <a:lumMod val="50000"/>
                <a:lumOff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0.44709</cdr:x>
      <cdr:y>0</cdr:y>
    </cdr:from>
    <cdr:to>
      <cdr:x>0.57534</cdr:x>
      <cdr:y>0.25472</cdr:y>
    </cdr:to>
    <cdr:sp macro="" textlink="">
      <cdr:nvSpPr>
        <cdr:cNvPr id="3" name="ZoneTexte 1"/>
        <cdr:cNvSpPr txBox="1"/>
      </cdr:nvSpPr>
      <cdr:spPr>
        <a:xfrm xmlns:a="http://schemas.openxmlformats.org/drawingml/2006/main">
          <a:off x="1554381" y="0"/>
          <a:ext cx="445869" cy="25717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solidFill>
                <a:schemeClr val="tx1">
                  <a:lumMod val="50000"/>
                  <a:lumOff val="50000"/>
                </a:schemeClr>
              </a:solidFill>
            </a:rPr>
            <a:t>Sexe</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2</xdr:row>
      <xdr:rowOff>133350</xdr:rowOff>
    </xdr:from>
    <xdr:to>
      <xdr:col>1</xdr:col>
      <xdr:colOff>590550</xdr:colOff>
      <xdr:row>10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76199</xdr:colOff>
      <xdr:row>1</xdr:row>
      <xdr:rowOff>47625</xdr:rowOff>
    </xdr:from>
    <xdr:to>
      <xdr:col>1</xdr:col>
      <xdr:colOff>209550</xdr:colOff>
      <xdr:row>9</xdr:row>
      <xdr:rowOff>171450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123825</xdr:rowOff>
    </xdr:from>
    <xdr:to>
      <xdr:col>2</xdr:col>
      <xdr:colOff>457200</xdr:colOff>
      <xdr:row>11</xdr:row>
      <xdr:rowOff>104774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447675</xdr:colOff>
      <xdr:row>1</xdr:row>
      <xdr:rowOff>57150</xdr:rowOff>
    </xdr:from>
    <xdr:to>
      <xdr:col>6</xdr:col>
      <xdr:colOff>257174</xdr:colOff>
      <xdr:row>12</xdr:row>
      <xdr:rowOff>142875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2</xdr:row>
      <xdr:rowOff>138111</xdr:rowOff>
    </xdr:from>
    <xdr:to>
      <xdr:col>2</xdr:col>
      <xdr:colOff>123825</xdr:colOff>
      <xdr:row>13</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1</xdr:row>
      <xdr:rowOff>171450</xdr:rowOff>
    </xdr:from>
    <xdr:ext cx="2571750" cy="233205"/>
    <xdr:sp macro="" textlink="">
      <xdr:nvSpPr>
        <xdr:cNvPr id="5" name="ZoneTexte 4"/>
        <xdr:cNvSpPr txBox="1"/>
      </xdr:nvSpPr>
      <xdr:spPr>
        <a:xfrm>
          <a:off x="0" y="400050"/>
          <a:ext cx="257175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900" b="1">
              <a:solidFill>
                <a:schemeClr val="bg1">
                  <a:lumMod val="50000"/>
                </a:schemeClr>
              </a:solidFill>
            </a:rPr>
            <a:t>«</a:t>
          </a:r>
          <a:r>
            <a:rPr lang="fr-FR" sz="900" b="1" baseline="0">
              <a:solidFill>
                <a:schemeClr val="bg1">
                  <a:lumMod val="50000"/>
                </a:schemeClr>
              </a:solidFill>
            </a:rPr>
            <a:t> Était-ce dans le quartier ou le village ? »</a:t>
          </a:r>
          <a:endParaRPr lang="fr-FR" sz="900" b="1">
            <a:solidFill>
              <a:schemeClr val="bg1">
                <a:lumMod val="50000"/>
              </a:schemeClr>
            </a:solidFill>
          </a:endParaRPr>
        </a:p>
      </xdr:txBody>
    </xdr:sp>
    <xdr:clientData/>
  </xdr:oneCellAnchor>
  <xdr:twoCellAnchor>
    <xdr:from>
      <xdr:col>2</xdr:col>
      <xdr:colOff>466724</xdr:colOff>
      <xdr:row>1</xdr:row>
      <xdr:rowOff>166687</xdr:rowOff>
    </xdr:from>
    <xdr:to>
      <xdr:col>7</xdr:col>
      <xdr:colOff>385761</xdr:colOff>
      <xdr:row>12</xdr:row>
      <xdr:rowOff>104775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0.47509</cdr:x>
      <cdr:y>0.16628</cdr:y>
    </cdr:from>
    <cdr:to>
      <cdr:x>0.83524</cdr:x>
      <cdr:y>0.30679</cdr:y>
    </cdr:to>
    <cdr:sp macro="" textlink="">
      <cdr:nvSpPr>
        <cdr:cNvPr id="2" name="ZoneTexte 1"/>
        <cdr:cNvSpPr txBox="1"/>
      </cdr:nvSpPr>
      <cdr:spPr>
        <a:xfrm xmlns:a="http://schemas.openxmlformats.org/drawingml/2006/main">
          <a:off x="1771644" y="338146"/>
          <a:ext cx="1343013" cy="2857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solidFill>
                <a:schemeClr val="bg1">
                  <a:lumMod val="50000"/>
                </a:schemeClr>
              </a:solidFill>
            </a:rPr>
            <a:t>Lieu</a:t>
          </a:r>
          <a:r>
            <a:rPr lang="fr-FR" sz="900" b="1" baseline="0">
              <a:solidFill>
                <a:schemeClr val="bg1">
                  <a:lumMod val="50000"/>
                </a:schemeClr>
              </a:solidFill>
            </a:rPr>
            <a:t> précis des faits</a:t>
          </a:r>
          <a:endParaRPr lang="fr-FR" sz="900" b="1">
            <a:solidFill>
              <a:schemeClr val="bg1">
                <a:lumMod val="50000"/>
              </a:schemeClr>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7</xdr:row>
      <xdr:rowOff>133350</xdr:rowOff>
    </xdr:from>
    <xdr:to>
      <xdr:col>1</xdr:col>
      <xdr:colOff>590550</xdr:colOff>
      <xdr:row>19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2867025</xdr:colOff>
      <xdr:row>2</xdr:row>
      <xdr:rowOff>52388</xdr:rowOff>
    </xdr:from>
    <xdr:to>
      <xdr:col>4</xdr:col>
      <xdr:colOff>571500</xdr:colOff>
      <xdr:row>9</xdr:row>
      <xdr:rowOff>104775</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142875</xdr:colOff>
      <xdr:row>1</xdr:row>
      <xdr:rowOff>95250</xdr:rowOff>
    </xdr:from>
    <xdr:ext cx="1299266" cy="233205"/>
    <xdr:sp macro="" textlink="">
      <xdr:nvSpPr>
        <xdr:cNvPr id="14" name="ZoneTexte 13"/>
        <xdr:cNvSpPr txBox="1"/>
      </xdr:nvSpPr>
      <xdr:spPr>
        <a:xfrm>
          <a:off x="3086100" y="323850"/>
          <a:ext cx="129926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bg1">
                  <a:lumMod val="50000"/>
                </a:schemeClr>
              </a:solidFill>
            </a:rPr>
            <a:t>Lien victime / auteur(s)</a:t>
          </a:r>
        </a:p>
      </xdr:txBody>
    </xdr:sp>
    <xdr:clientData/>
  </xdr:oneCellAnchor>
  <xdr:oneCellAnchor>
    <xdr:from>
      <xdr:col>0</xdr:col>
      <xdr:colOff>161925</xdr:colOff>
      <xdr:row>1</xdr:row>
      <xdr:rowOff>142875</xdr:rowOff>
    </xdr:from>
    <xdr:ext cx="1084849" cy="233205"/>
    <xdr:sp macro="" textlink="">
      <xdr:nvSpPr>
        <xdr:cNvPr id="19" name="ZoneTexte 18"/>
        <xdr:cNvSpPr txBox="1"/>
      </xdr:nvSpPr>
      <xdr:spPr>
        <a:xfrm>
          <a:off x="161925" y="371475"/>
          <a:ext cx="108484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bg1">
                  <a:lumMod val="50000"/>
                </a:schemeClr>
              </a:solidFill>
            </a:rPr>
            <a:t>Nombre d'auteurs </a:t>
          </a:r>
        </a:p>
      </xdr:txBody>
    </xdr:sp>
    <xdr:clientData/>
  </xdr:oneCellAnchor>
  <xdr:twoCellAnchor>
    <xdr:from>
      <xdr:col>0</xdr:col>
      <xdr:colOff>0</xdr:colOff>
      <xdr:row>2</xdr:row>
      <xdr:rowOff>152401</xdr:rowOff>
    </xdr:from>
    <xdr:to>
      <xdr:col>0</xdr:col>
      <xdr:colOff>2752725</xdr:colOff>
      <xdr:row>9</xdr:row>
      <xdr:rowOff>57151</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xdr:row>
      <xdr:rowOff>47625</xdr:rowOff>
    </xdr:from>
    <xdr:to>
      <xdr:col>1</xdr:col>
      <xdr:colOff>28575</xdr:colOff>
      <xdr:row>20</xdr:row>
      <xdr:rowOff>66675</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0</xdr:col>
      <xdr:colOff>152401</xdr:colOff>
      <xdr:row>10</xdr:row>
      <xdr:rowOff>57150</xdr:rowOff>
    </xdr:from>
    <xdr:ext cx="1162050" cy="371475"/>
    <xdr:sp macro="" textlink="">
      <xdr:nvSpPr>
        <xdr:cNvPr id="13" name="ZoneTexte 12"/>
        <xdr:cNvSpPr txBox="1"/>
      </xdr:nvSpPr>
      <xdr:spPr>
        <a:xfrm>
          <a:off x="152401" y="2266950"/>
          <a:ext cx="1162050"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bg1">
                  <a:lumMod val="50000"/>
                </a:schemeClr>
              </a:solidFill>
            </a:rPr>
            <a:t>Âge</a:t>
          </a:r>
          <a:r>
            <a:rPr lang="fr-FR" sz="900" b="1" baseline="0">
              <a:solidFill>
                <a:schemeClr val="bg1">
                  <a:lumMod val="50000"/>
                </a:schemeClr>
              </a:solidFill>
            </a:rPr>
            <a:t> des auteurs selon la victime</a:t>
          </a:r>
          <a:endParaRPr lang="fr-FR" sz="900" b="1">
            <a:solidFill>
              <a:schemeClr val="bg1">
                <a:lumMod val="50000"/>
              </a:schemeClr>
            </a:solidFill>
          </a:endParaRPr>
        </a:p>
      </xdr:txBody>
    </xdr:sp>
    <xdr:clientData/>
  </xdr:oneCellAnchor>
  <xdr:twoCellAnchor>
    <xdr:from>
      <xdr:col>1</xdr:col>
      <xdr:colOff>66675</xdr:colOff>
      <xdr:row>11</xdr:row>
      <xdr:rowOff>19050</xdr:rowOff>
    </xdr:from>
    <xdr:to>
      <xdr:col>4</xdr:col>
      <xdr:colOff>752475</xdr:colOff>
      <xdr:row>20</xdr:row>
      <xdr:rowOff>38100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xdr:col>
      <xdr:colOff>209550</xdr:colOff>
      <xdr:row>10</xdr:row>
      <xdr:rowOff>85725</xdr:rowOff>
    </xdr:from>
    <xdr:ext cx="1162050" cy="233205"/>
    <xdr:sp macro="" textlink="">
      <xdr:nvSpPr>
        <xdr:cNvPr id="15" name="ZoneTexte 14"/>
        <xdr:cNvSpPr txBox="1"/>
      </xdr:nvSpPr>
      <xdr:spPr>
        <a:xfrm>
          <a:off x="3152775" y="2295525"/>
          <a:ext cx="116205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bg1">
                  <a:lumMod val="50000"/>
                </a:schemeClr>
              </a:solidFill>
            </a:rPr>
            <a:t>Sexe</a:t>
          </a:r>
          <a:r>
            <a:rPr lang="fr-FR" sz="900" b="1" baseline="0">
              <a:solidFill>
                <a:schemeClr val="bg1">
                  <a:lumMod val="50000"/>
                </a:schemeClr>
              </a:solidFill>
            </a:rPr>
            <a:t> des auteurs </a:t>
          </a:r>
          <a:endParaRPr lang="fr-FR" sz="900" b="1">
            <a:solidFill>
              <a:schemeClr val="bg1">
                <a:lumMod val="50000"/>
              </a:schemeClr>
            </a:solidFill>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85724</xdr:rowOff>
    </xdr:from>
    <xdr:to>
      <xdr:col>6</xdr:col>
      <xdr:colOff>628650</xdr:colOff>
      <xdr:row>12</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609600</xdr:colOff>
      <xdr:row>1</xdr:row>
      <xdr:rowOff>38100</xdr:rowOff>
    </xdr:from>
    <xdr:ext cx="184731" cy="264560"/>
    <xdr:sp macro="" textlink="">
      <xdr:nvSpPr>
        <xdr:cNvPr id="4" name="ZoneTexte 3"/>
        <xdr:cNvSpPr txBox="1"/>
      </xdr:nvSpPr>
      <xdr:spPr>
        <a:xfrm>
          <a:off x="5181600" y="3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drawings/drawing9.xml><?xml version="1.0" encoding="utf-8"?>
<c:userShapes xmlns:c="http://schemas.openxmlformats.org/drawingml/2006/chart">
  <cdr:relSizeAnchor xmlns:cdr="http://schemas.openxmlformats.org/drawingml/2006/chartDrawing">
    <cdr:from>
      <cdr:x>0</cdr:x>
      <cdr:y>0.00787</cdr:y>
    </cdr:from>
    <cdr:to>
      <cdr:x>0.66675</cdr:x>
      <cdr:y>0.10793</cdr:y>
    </cdr:to>
    <cdr:sp macro="" textlink="">
      <cdr:nvSpPr>
        <cdr:cNvPr id="2" name="ZoneTexte 1"/>
        <cdr:cNvSpPr txBox="1"/>
      </cdr:nvSpPr>
      <cdr:spPr>
        <a:xfrm xmlns:a="http://schemas.openxmlformats.org/drawingml/2006/main">
          <a:off x="0" y="22214"/>
          <a:ext cx="3600899" cy="28258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fr-FR" sz="1000" b="1" i="0" baseline="0">
              <a:solidFill>
                <a:schemeClr val="bg1">
                  <a:lumMod val="50000"/>
                </a:schemeClr>
              </a:solidFill>
              <a:effectLst/>
              <a:latin typeface="+mn-lt"/>
              <a:ea typeface="+mn-ea"/>
              <a:cs typeface="+mn-cs"/>
            </a:rPr>
            <a:t>« Que vous a-t-on volé ?</a:t>
          </a:r>
          <a:r>
            <a:rPr lang="fr-FR" sz="1000" b="1" i="0" baseline="0">
              <a:solidFill>
                <a:schemeClr val="tx1">
                  <a:lumMod val="50000"/>
                  <a:lumOff val="50000"/>
                </a:schemeClr>
              </a:solidFill>
              <a:effectLst/>
              <a:latin typeface="+mn-lt"/>
              <a:ea typeface="+mn-ea"/>
              <a:cs typeface="+mn-cs"/>
            </a:rPr>
            <a:t> » </a:t>
          </a:r>
          <a:r>
            <a:rPr lang="fr-FR" sz="1000" b="0" i="1" baseline="0">
              <a:solidFill>
                <a:schemeClr val="bg1">
                  <a:lumMod val="50000"/>
                </a:schemeClr>
              </a:solidFill>
              <a:effectLst/>
              <a:latin typeface="+mn-lt"/>
              <a:ea typeface="+mn-ea"/>
              <a:cs typeface="+mn-cs"/>
            </a:rPr>
            <a:t>Plusieurs réponses possibles </a:t>
          </a:r>
          <a:endParaRPr lang="fr-FR" sz="1000" b="1">
            <a:solidFill>
              <a:schemeClr val="bg1">
                <a:lumMod val="50000"/>
              </a:schemeClr>
            </a:solidFill>
            <a:effectLst/>
          </a:endParaRPr>
        </a:p>
        <a:p xmlns:a="http://schemas.openxmlformats.org/drawingml/2006/main">
          <a:endParaRPr lang="fr-FR" sz="1000">
            <a:solidFill>
              <a:schemeClr val="bg1">
                <a:lumMod val="50000"/>
              </a:schemeClr>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elene.guedj\Desktop\BureauH\Rapport%20CVS\RapportCVSHelene\_MODULES%20VALIDES\ModuleVolsAvecViolences_final08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TableauREPERES"/>
      <sheetName val="2.CourbeRepères"/>
      <sheetName val="5.Arme"/>
      <sheetName val="6.TypesViolences"/>
      <sheetName val="3.Moment"/>
      <sheetName val="4.Lieu"/>
      <sheetName val="7.Auteurs"/>
      <sheetName val="8.Vol"/>
      <sheetName val="7.Vol2"/>
      <sheetName val="9.RecoursPolice"/>
      <sheetName val="10.Profil1"/>
      <sheetName val="11.Profil2"/>
      <sheetName val="DonneesProfil"/>
      <sheetName val="DonneesPlainteVAV"/>
      <sheetName val="DonneesViolencesVAV"/>
      <sheetName val="DonneesDescFaitsVAV"/>
      <sheetName val="DonneesVolVAV"/>
      <sheetName val="DonneesReperesTVAV"/>
      <sheetName val="DonneesReperesVAV"/>
    </sheetNames>
    <sheetDataSet>
      <sheetData sheetId="0"/>
      <sheetData sheetId="1"/>
      <sheetData sheetId="2"/>
      <sheetData sheetId="3"/>
      <sheetData sheetId="4"/>
      <sheetData sheetId="5"/>
      <sheetData sheetId="6"/>
      <sheetData sheetId="7"/>
      <sheetData sheetId="8"/>
      <sheetData sheetId="9"/>
      <sheetData sheetId="10"/>
      <sheetData sheetId="11">
        <row r="34">
          <cell r="B34" t="str">
            <v>Femmes</v>
          </cell>
          <cell r="C34">
            <v>5.0000000000000001E-3</v>
          </cell>
        </row>
        <row r="35">
          <cell r="B35" t="str">
            <v>Hommes</v>
          </cell>
          <cell r="C35">
            <v>6.0000000000000001E-3</v>
          </cell>
        </row>
        <row r="40">
          <cell r="B40" t="str">
            <v>50-59 ans</v>
          </cell>
          <cell r="C40">
            <v>3.0000000000000001E-3</v>
          </cell>
        </row>
        <row r="41">
          <cell r="B41" t="str">
            <v>60 ans ou plus</v>
          </cell>
          <cell r="C41">
            <v>3.0000000000000001E-3</v>
          </cell>
        </row>
        <row r="42">
          <cell r="B42" t="str">
            <v>40-49 ans</v>
          </cell>
          <cell r="C42">
            <v>4.0000000000000001E-3</v>
          </cell>
        </row>
        <row r="43">
          <cell r="B43" t="str">
            <v>30-39 ans</v>
          </cell>
          <cell r="C43">
            <v>5.0000000000000001E-3</v>
          </cell>
        </row>
        <row r="44">
          <cell r="B44" t="str">
            <v>Moins de 30 ans</v>
          </cell>
          <cell r="C44">
            <v>1.4E-2</v>
          </cell>
        </row>
        <row r="48">
          <cell r="B48" t="str">
            <v>Retraités</v>
          </cell>
          <cell r="C48">
            <v>2.7000000000000001E-3</v>
          </cell>
        </row>
        <row r="49">
          <cell r="B49" t="str">
            <v>Cadres et professions intellectuelles supérieures</v>
          </cell>
          <cell r="C49">
            <v>3.9000000000000003E-3</v>
          </cell>
        </row>
        <row r="50">
          <cell r="B50" t="str">
            <v>Employés</v>
          </cell>
          <cell r="C50">
            <v>5.0000000000000001E-3</v>
          </cell>
        </row>
        <row r="51">
          <cell r="B51" t="str">
            <v>Artisans, commerçants et chefs d'entreprise¹</v>
          </cell>
          <cell r="C51">
            <v>5.4000000000000003E-3</v>
          </cell>
        </row>
        <row r="52">
          <cell r="B52" t="str">
            <v>Professions intermédiaires</v>
          </cell>
          <cell r="C52">
            <v>5.4000000000000003E-3</v>
          </cell>
        </row>
        <row r="53">
          <cell r="B53" t="str">
            <v>Ouvriers</v>
          </cell>
          <cell r="C53">
            <v>5.5000000000000005E-3</v>
          </cell>
        </row>
        <row r="54">
          <cell r="B54" t="str">
            <v>Etudiants et autres inactifs</v>
          </cell>
          <cell r="C54">
            <v>1.21E-2</v>
          </cell>
        </row>
        <row r="58">
          <cell r="B58" t="str">
            <v>...intermédiaires +</v>
          </cell>
          <cell r="C58">
            <v>4.0000000000000001E-3</v>
          </cell>
        </row>
        <row r="59">
          <cell r="B59" t="str">
            <v>...les plus aisés</v>
          </cell>
          <cell r="C59">
            <v>4.6999999999999993E-3</v>
          </cell>
        </row>
        <row r="60">
          <cell r="B60" t="str">
            <v>...intermédiaires -</v>
          </cell>
          <cell r="C60">
            <v>5.5000000000000005E-3</v>
          </cell>
        </row>
        <row r="61">
          <cell r="B61" t="str">
            <v>...les plus modestes</v>
          </cell>
          <cell r="C61">
            <v>7.4000000000000003E-3</v>
          </cell>
        </row>
      </sheetData>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11"/>
  <sheetViews>
    <sheetView workbookViewId="0">
      <selection activeCell="A16" sqref="A16"/>
    </sheetView>
  </sheetViews>
  <sheetFormatPr baseColWidth="10" defaultRowHeight="15" customHeight="1" x14ac:dyDescent="0.25"/>
  <cols>
    <col min="1" max="1" width="40" customWidth="1"/>
    <col min="2" max="6" width="10.7109375" customWidth="1"/>
  </cols>
  <sheetData>
    <row r="1" spans="1:13" ht="18" customHeight="1" thickBot="1" x14ac:dyDescent="0.3">
      <c r="A1" s="17" t="s">
        <v>136</v>
      </c>
      <c r="B1" s="3"/>
      <c r="C1" s="3"/>
      <c r="D1" s="3"/>
      <c r="E1" s="3"/>
      <c r="F1" s="3"/>
    </row>
    <row r="2" spans="1:13" ht="15" customHeight="1" x14ac:dyDescent="0.25">
      <c r="A2" s="6"/>
      <c r="B2" s="40">
        <v>2007</v>
      </c>
      <c r="C2" s="40">
        <v>2009</v>
      </c>
      <c r="D2" s="40">
        <v>2011</v>
      </c>
      <c r="E2" s="40">
        <v>2013</v>
      </c>
      <c r="F2" s="40">
        <v>2015</v>
      </c>
    </row>
    <row r="3" spans="1:13" ht="5.0999999999999996" customHeight="1" x14ac:dyDescent="0.25">
      <c r="A3" s="12"/>
      <c r="B3" s="13"/>
      <c r="C3" s="13"/>
      <c r="D3" s="13"/>
      <c r="E3" s="13"/>
      <c r="F3" s="13"/>
    </row>
    <row r="4" spans="1:13" ht="15" customHeight="1" x14ac:dyDescent="0.25">
      <c r="A4" s="31" t="s">
        <v>45</v>
      </c>
      <c r="B4" s="39">
        <v>323000</v>
      </c>
      <c r="C4" s="39">
        <v>291000</v>
      </c>
      <c r="D4" s="39">
        <v>274000</v>
      </c>
      <c r="E4" s="39">
        <v>372000</v>
      </c>
      <c r="F4" s="39">
        <v>245000</v>
      </c>
    </row>
    <row r="5" spans="1:13" ht="15" customHeight="1" x14ac:dyDescent="0.25">
      <c r="A5" s="30" t="s">
        <v>48</v>
      </c>
      <c r="B5" s="38">
        <v>0.64121364624442601</v>
      </c>
      <c r="C5" s="38">
        <v>0.57527201820756402</v>
      </c>
      <c r="D5" s="38">
        <v>0.53623537093529905</v>
      </c>
      <c r="E5" s="38">
        <v>0.72042485614298002</v>
      </c>
      <c r="F5" s="38">
        <v>0.47370438843284002</v>
      </c>
    </row>
    <row r="6" spans="1:13" ht="15" customHeight="1" x14ac:dyDescent="0.25">
      <c r="A6" s="30" t="s">
        <v>49</v>
      </c>
      <c r="B6" s="36">
        <v>74.654769235722895</v>
      </c>
      <c r="C6" s="37">
        <v>50.6999325672626</v>
      </c>
      <c r="D6" s="37">
        <v>61.803781586981799</v>
      </c>
      <c r="E6" s="37">
        <v>63.201424878131199</v>
      </c>
      <c r="F6" s="37">
        <v>64.190643610533101</v>
      </c>
    </row>
    <row r="7" spans="1:13" ht="15" customHeight="1" x14ac:dyDescent="0.25">
      <c r="A7" s="30" t="s">
        <v>50</v>
      </c>
      <c r="B7" s="36">
        <v>27.187375868475598</v>
      </c>
      <c r="C7" s="37">
        <v>43.982882670473899</v>
      </c>
      <c r="D7" s="37">
        <v>40.838986004733798</v>
      </c>
      <c r="E7" s="37">
        <v>56.841168692703398</v>
      </c>
      <c r="F7" s="37">
        <v>48.100257979087701</v>
      </c>
    </row>
    <row r="8" spans="1:13" ht="15" customHeight="1" x14ac:dyDescent="0.25">
      <c r="A8" s="8" t="s">
        <v>47</v>
      </c>
      <c r="B8" s="3"/>
      <c r="C8" s="3"/>
      <c r="D8" s="3"/>
      <c r="E8" s="3"/>
      <c r="F8" s="3"/>
      <c r="H8" s="33"/>
      <c r="I8" s="34"/>
      <c r="J8" s="34"/>
      <c r="K8" s="34"/>
      <c r="L8" s="34"/>
      <c r="M8" s="34"/>
    </row>
    <row r="9" spans="1:13" ht="15" customHeight="1" x14ac:dyDescent="0.25">
      <c r="A9" s="9" t="s">
        <v>2</v>
      </c>
      <c r="B9" s="3"/>
      <c r="C9" s="3"/>
      <c r="D9" s="3"/>
      <c r="E9" s="3"/>
      <c r="F9" s="3"/>
      <c r="H9" s="33"/>
      <c r="I9" s="35"/>
      <c r="J9" s="35"/>
      <c r="K9" s="35"/>
      <c r="L9" s="35"/>
      <c r="M9" s="35"/>
    </row>
    <row r="10" spans="1:13" ht="30" customHeight="1" x14ac:dyDescent="0.25">
      <c r="A10" s="68" t="s">
        <v>110</v>
      </c>
      <c r="B10" s="68"/>
      <c r="C10" s="68"/>
      <c r="D10" s="68"/>
      <c r="E10" s="68"/>
      <c r="F10" s="68"/>
      <c r="H10" s="33"/>
      <c r="I10" s="35"/>
      <c r="J10" s="35"/>
      <c r="K10" s="35"/>
      <c r="L10" s="35"/>
      <c r="M10" s="35"/>
    </row>
    <row r="11" spans="1:13" ht="15" customHeight="1" x14ac:dyDescent="0.25">
      <c r="H11" s="33"/>
      <c r="I11" s="35"/>
      <c r="J11" s="35"/>
      <c r="K11" s="35"/>
      <c r="L11" s="35"/>
      <c r="M11" s="35"/>
    </row>
  </sheetData>
  <mergeCells count="1">
    <mergeCell ref="A10:F10"/>
  </mergeCell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workbookViewId="0">
      <selection activeCell="G28" sqref="G28"/>
    </sheetView>
  </sheetViews>
  <sheetFormatPr baseColWidth="10" defaultRowHeight="15" x14ac:dyDescent="0.25"/>
  <sheetData>
    <row r="1" spans="1:8" ht="31.5" customHeight="1" x14ac:dyDescent="0.25">
      <c r="A1" s="70" t="s">
        <v>32</v>
      </c>
      <c r="B1" s="73"/>
      <c r="C1" s="73"/>
      <c r="D1" s="73"/>
      <c r="E1" s="73"/>
      <c r="F1" s="73"/>
      <c r="G1" s="73"/>
      <c r="H1" s="14"/>
    </row>
    <row r="2" spans="1:8" ht="21" x14ac:dyDescent="0.25">
      <c r="A2" s="14"/>
      <c r="B2" s="14"/>
      <c r="C2" s="14"/>
      <c r="D2" s="14"/>
      <c r="E2" s="14"/>
      <c r="F2" s="14"/>
      <c r="G2" s="14"/>
      <c r="H2" s="14"/>
    </row>
    <row r="3" spans="1:8" x14ac:dyDescent="0.25">
      <c r="A3" s="3"/>
      <c r="B3" s="3"/>
      <c r="C3" s="3"/>
      <c r="D3" s="3"/>
      <c r="E3" s="3"/>
      <c r="F3" s="3"/>
      <c r="G3" s="3"/>
      <c r="H3" s="3"/>
    </row>
    <row r="4" spans="1:8" x14ac:dyDescent="0.25">
      <c r="A4" s="3"/>
      <c r="B4" s="3"/>
      <c r="C4" s="3"/>
      <c r="D4" s="3"/>
      <c r="E4" s="3"/>
      <c r="F4" s="3"/>
      <c r="G4" s="3"/>
      <c r="H4" s="3"/>
    </row>
    <row r="5" spans="1:8" x14ac:dyDescent="0.25">
      <c r="A5" s="3"/>
      <c r="B5" s="3"/>
      <c r="C5" s="3"/>
      <c r="D5" s="3"/>
      <c r="E5" s="3"/>
      <c r="F5" s="3"/>
      <c r="G5" s="3"/>
      <c r="H5" s="3"/>
    </row>
    <row r="6" spans="1:8" x14ac:dyDescent="0.25">
      <c r="A6" s="3"/>
      <c r="B6" s="3"/>
      <c r="C6" s="3"/>
      <c r="D6" s="3"/>
      <c r="E6" s="3"/>
      <c r="F6" s="3"/>
      <c r="G6" s="3"/>
      <c r="H6" s="3"/>
    </row>
    <row r="7" spans="1:8" x14ac:dyDescent="0.25">
      <c r="A7" s="3"/>
      <c r="B7" s="3"/>
      <c r="C7" s="3"/>
      <c r="D7" s="3"/>
      <c r="E7" s="3"/>
      <c r="F7" s="3"/>
      <c r="G7" s="3"/>
      <c r="H7" s="3"/>
    </row>
    <row r="8" spans="1:8" x14ac:dyDescent="0.25">
      <c r="A8" s="3"/>
      <c r="B8" s="3"/>
      <c r="C8" s="3"/>
      <c r="D8" s="3"/>
      <c r="E8" s="3"/>
      <c r="F8" s="3"/>
      <c r="G8" s="3"/>
      <c r="H8" s="3"/>
    </row>
    <row r="9" spans="1:8" x14ac:dyDescent="0.25">
      <c r="A9" s="3"/>
      <c r="B9" s="3"/>
      <c r="C9" s="3"/>
      <c r="D9" s="3"/>
      <c r="E9" s="3"/>
      <c r="F9" s="3"/>
      <c r="G9" s="3"/>
      <c r="H9" s="3"/>
    </row>
    <row r="10" spans="1:8" x14ac:dyDescent="0.25">
      <c r="A10" s="3"/>
      <c r="B10" s="3"/>
      <c r="C10" s="3"/>
      <c r="D10" s="3"/>
      <c r="E10" s="3"/>
      <c r="F10" s="3"/>
      <c r="G10" s="3"/>
      <c r="H10" s="3"/>
    </row>
    <row r="11" spans="1:8" x14ac:dyDescent="0.25">
      <c r="A11" s="3"/>
      <c r="B11" s="3"/>
      <c r="C11" s="3"/>
      <c r="D11" s="3"/>
      <c r="E11" s="3"/>
      <c r="F11" s="3"/>
      <c r="G11" s="3"/>
      <c r="H11" s="3"/>
    </row>
    <row r="12" spans="1:8" x14ac:dyDescent="0.25">
      <c r="A12" s="3"/>
      <c r="B12" s="3"/>
      <c r="C12" s="3"/>
      <c r="D12" s="3"/>
      <c r="E12" s="3"/>
      <c r="F12" s="3"/>
      <c r="G12" s="3"/>
      <c r="H12" s="3"/>
    </row>
    <row r="13" spans="1:8" x14ac:dyDescent="0.25">
      <c r="A13" s="3"/>
      <c r="B13" s="3"/>
      <c r="C13" s="3"/>
      <c r="D13" s="3"/>
      <c r="E13" s="3"/>
      <c r="F13" s="3"/>
      <c r="G13" s="3"/>
      <c r="H13" s="3"/>
    </row>
    <row r="14" spans="1:8" x14ac:dyDescent="0.25">
      <c r="A14" s="8" t="s">
        <v>75</v>
      </c>
      <c r="B14" s="10"/>
      <c r="C14" s="10"/>
      <c r="D14" s="10"/>
      <c r="E14" s="10"/>
      <c r="F14" s="10"/>
      <c r="G14" s="10"/>
      <c r="H14" s="10"/>
    </row>
    <row r="15" spans="1:8" x14ac:dyDescent="0.25">
      <c r="A15" s="11" t="s">
        <v>70</v>
      </c>
      <c r="B15" s="10"/>
      <c r="C15" s="10"/>
      <c r="D15" s="10"/>
      <c r="E15" s="10"/>
      <c r="F15" s="10"/>
      <c r="G15" s="10"/>
      <c r="H15" s="10"/>
    </row>
    <row r="16" spans="1:8" ht="32.25" customHeight="1" x14ac:dyDescent="0.25">
      <c r="A16" s="71" t="s">
        <v>99</v>
      </c>
      <c r="B16" s="71"/>
      <c r="C16" s="71"/>
      <c r="D16" s="71"/>
      <c r="E16" s="71"/>
      <c r="F16" s="71"/>
      <c r="G16" s="71"/>
      <c r="H16" s="71"/>
    </row>
    <row r="17" spans="1:10" ht="16.5" x14ac:dyDescent="0.25">
      <c r="A17" s="4"/>
      <c r="B17" s="3"/>
      <c r="C17" s="3"/>
      <c r="D17" s="3"/>
      <c r="E17" s="3"/>
      <c r="F17" s="3"/>
      <c r="G17" s="3"/>
      <c r="H17" s="3"/>
    </row>
    <row r="19" spans="1:10" x14ac:dyDescent="0.25">
      <c r="A19" s="1"/>
      <c r="B19" s="1" t="s">
        <v>1</v>
      </c>
      <c r="C19" s="1" t="s">
        <v>98</v>
      </c>
      <c r="D19" s="1" t="s">
        <v>97</v>
      </c>
    </row>
    <row r="20" spans="1:10" x14ac:dyDescent="0.25">
      <c r="A20" s="1" t="s">
        <v>95</v>
      </c>
      <c r="B20" s="67">
        <v>0.53607527904730801</v>
      </c>
      <c r="C20" s="67">
        <v>0.85682941749477204</v>
      </c>
      <c r="D20" s="67">
        <v>0.29216862977186803</v>
      </c>
      <c r="E20" s="5"/>
    </row>
    <row r="21" spans="1:10" x14ac:dyDescent="0.25">
      <c r="A21" s="1" t="s">
        <v>96</v>
      </c>
      <c r="B21" s="67">
        <v>0.39743976563257299</v>
      </c>
      <c r="C21" s="67">
        <v>0.103827725267382</v>
      </c>
      <c r="D21" s="67">
        <v>0.62070764820999702</v>
      </c>
      <c r="E21" s="5"/>
    </row>
    <row r="22" spans="1:10" x14ac:dyDescent="0.25">
      <c r="A22" s="1" t="s">
        <v>138</v>
      </c>
      <c r="B22" s="67">
        <v>6.426522149660549E-2</v>
      </c>
      <c r="C22" s="67">
        <v>3.9342727577987041E-2</v>
      </c>
      <c r="D22" s="67">
        <v>8.3216733538900897E-2</v>
      </c>
      <c r="E22" s="5"/>
    </row>
    <row r="23" spans="1:10" x14ac:dyDescent="0.25">
      <c r="A23" s="1" t="s">
        <v>4</v>
      </c>
      <c r="B23" s="67">
        <f>1-B20-B21-B22</f>
        <v>2.2197338235135089E-3</v>
      </c>
      <c r="C23" s="67">
        <f t="shared" ref="C23:D23" si="0">1-C20-C21-C22</f>
        <v>1.2965985891899567E-7</v>
      </c>
      <c r="D23" s="67">
        <f t="shared" si="0"/>
        <v>3.9069884792341109E-3</v>
      </c>
      <c r="E23" s="7"/>
    </row>
    <row r="24" spans="1:10" x14ac:dyDescent="0.25">
      <c r="A24" s="2"/>
      <c r="B24" s="2"/>
      <c r="C24" s="2"/>
      <c r="D24" s="2"/>
      <c r="E24" s="2"/>
    </row>
    <row r="25" spans="1:10" x14ac:dyDescent="0.25">
      <c r="A25" s="2"/>
      <c r="B25" s="2"/>
      <c r="C25" s="2"/>
      <c r="D25" s="2"/>
      <c r="E25" s="5"/>
      <c r="H25" s="33"/>
      <c r="I25" s="33"/>
      <c r="J25" s="33"/>
    </row>
    <row r="26" spans="1:10" x14ac:dyDescent="0.25">
      <c r="A26" s="2"/>
      <c r="B26" s="2"/>
      <c r="C26" s="2"/>
      <c r="D26" s="5"/>
      <c r="E26" s="5"/>
      <c r="G26" s="33"/>
      <c r="H26" s="33"/>
      <c r="I26" s="33"/>
      <c r="J26" s="33"/>
    </row>
    <row r="27" spans="1:10" x14ac:dyDescent="0.25">
      <c r="A27" s="2"/>
      <c r="B27" s="2"/>
      <c r="C27" s="2"/>
      <c r="D27" s="5"/>
      <c r="E27" s="5"/>
      <c r="G27" s="33"/>
      <c r="H27" s="33"/>
      <c r="I27" s="33"/>
      <c r="J27" s="33"/>
    </row>
    <row r="28" spans="1:10" x14ac:dyDescent="0.25">
      <c r="A28" s="2"/>
      <c r="B28" s="2"/>
      <c r="C28" s="2"/>
      <c r="D28" s="5"/>
      <c r="E28" s="2"/>
      <c r="G28" s="33"/>
      <c r="H28" s="33"/>
      <c r="I28" s="33"/>
      <c r="J28" s="33"/>
    </row>
    <row r="29" spans="1:10" x14ac:dyDescent="0.25">
      <c r="A29" s="2"/>
      <c r="B29" s="2"/>
      <c r="C29" s="2"/>
      <c r="D29" s="15"/>
      <c r="E29" s="2"/>
      <c r="G29" s="33"/>
      <c r="H29" s="33"/>
      <c r="I29" s="33"/>
      <c r="J29" s="33"/>
    </row>
    <row r="30" spans="1:10" x14ac:dyDescent="0.25">
      <c r="A30" s="2"/>
      <c r="B30" s="2"/>
      <c r="C30" s="2"/>
      <c r="D30" s="2"/>
      <c r="E30" s="2"/>
      <c r="G30" s="33"/>
      <c r="H30" s="33"/>
      <c r="I30" s="33"/>
      <c r="J30" s="33"/>
    </row>
    <row r="31" spans="1:10" x14ac:dyDescent="0.25">
      <c r="A31" s="2"/>
      <c r="B31" s="2"/>
      <c r="C31" s="2"/>
      <c r="D31" s="2"/>
      <c r="E31" s="2"/>
    </row>
  </sheetData>
  <mergeCells count="2">
    <mergeCell ref="A1:G1"/>
    <mergeCell ref="A16:H16"/>
  </mergeCells>
  <pageMargins left="0.70866141732283472" right="0.70866141732283472" top="0.74803149606299213" bottom="0.7480314960629921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selection activeCell="D23" sqref="D23:D50"/>
    </sheetView>
  </sheetViews>
  <sheetFormatPr baseColWidth="10" defaultRowHeight="15" x14ac:dyDescent="0.25"/>
  <cols>
    <col min="1" max="1" width="4.140625" style="54" customWidth="1"/>
    <col min="2" max="2" width="28.7109375" style="19" customWidth="1"/>
  </cols>
  <sheetData>
    <row r="1" spans="1:8" s="20" customFormat="1" ht="43.5" customHeight="1" x14ac:dyDescent="0.35">
      <c r="A1" s="74" t="s">
        <v>102</v>
      </c>
      <c r="B1" s="74"/>
      <c r="C1" s="74"/>
      <c r="D1" s="74"/>
      <c r="E1" s="74"/>
      <c r="F1" s="74"/>
      <c r="G1" s="74"/>
      <c r="H1" s="74"/>
    </row>
    <row r="2" spans="1:8" x14ac:dyDescent="0.25">
      <c r="A2" s="3"/>
      <c r="B2" s="21"/>
      <c r="C2" s="3"/>
      <c r="D2" s="3"/>
      <c r="E2" s="3"/>
      <c r="F2" s="3"/>
      <c r="G2" s="3"/>
      <c r="H2" s="3"/>
    </row>
    <row r="3" spans="1:8" x14ac:dyDescent="0.25">
      <c r="A3" s="3"/>
      <c r="B3" s="22"/>
      <c r="C3" s="3"/>
      <c r="D3" s="3"/>
      <c r="E3" s="3"/>
      <c r="F3" s="3"/>
      <c r="G3" s="3"/>
      <c r="H3" s="3"/>
    </row>
    <row r="4" spans="1:8" x14ac:dyDescent="0.25">
      <c r="A4" s="3"/>
      <c r="B4" s="22"/>
      <c r="C4" s="3"/>
      <c r="D4" s="3"/>
      <c r="E4" s="3"/>
      <c r="F4" s="3"/>
      <c r="G4" s="3"/>
      <c r="H4" s="3"/>
    </row>
    <row r="5" spans="1:8" x14ac:dyDescent="0.25">
      <c r="A5" s="3"/>
      <c r="B5" s="22"/>
      <c r="C5" s="3"/>
      <c r="D5" s="3"/>
      <c r="E5" s="3"/>
      <c r="F5" s="3"/>
      <c r="G5" s="3"/>
      <c r="H5" s="3"/>
    </row>
    <row r="6" spans="1:8" x14ac:dyDescent="0.25">
      <c r="A6" s="3"/>
      <c r="B6" s="22"/>
      <c r="C6" s="3"/>
      <c r="D6" s="3"/>
      <c r="E6" s="3"/>
      <c r="F6" s="3"/>
      <c r="G6" s="3"/>
      <c r="H6" s="3"/>
    </row>
    <row r="7" spans="1:8" x14ac:dyDescent="0.25">
      <c r="A7" s="3"/>
      <c r="B7" s="22"/>
      <c r="C7" s="3"/>
      <c r="D7" s="3"/>
      <c r="E7" s="3"/>
      <c r="F7" s="3"/>
      <c r="G7" s="3"/>
      <c r="H7" s="3"/>
    </row>
    <row r="8" spans="1:8" x14ac:dyDescent="0.25">
      <c r="A8" s="3"/>
      <c r="B8" s="22"/>
      <c r="C8" s="3"/>
      <c r="D8" s="3"/>
      <c r="E8" s="3"/>
      <c r="F8" s="3"/>
      <c r="G8" s="3"/>
      <c r="H8" s="3"/>
    </row>
    <row r="9" spans="1:8" x14ac:dyDescent="0.25">
      <c r="A9" s="3"/>
      <c r="B9" s="22"/>
      <c r="C9" s="3"/>
      <c r="D9" s="3"/>
      <c r="E9" s="3"/>
      <c r="F9" s="3"/>
      <c r="G9" s="3"/>
      <c r="H9" s="3"/>
    </row>
    <row r="10" spans="1:8" x14ac:dyDescent="0.25">
      <c r="A10" s="3"/>
      <c r="B10" s="22"/>
      <c r="C10" s="3"/>
      <c r="D10" s="3"/>
      <c r="E10" s="3"/>
      <c r="F10" s="3"/>
      <c r="G10" s="3"/>
      <c r="H10" s="3"/>
    </row>
    <row r="11" spans="1:8" x14ac:dyDescent="0.25">
      <c r="A11" s="3"/>
      <c r="B11" s="22"/>
      <c r="C11" s="3"/>
      <c r="D11" s="3"/>
      <c r="E11" s="3"/>
      <c r="F11" s="3"/>
      <c r="G11" s="3"/>
      <c r="H11" s="3"/>
    </row>
    <row r="12" spans="1:8" x14ac:dyDescent="0.25">
      <c r="A12" s="3"/>
      <c r="B12" s="22"/>
      <c r="C12" s="3"/>
      <c r="D12" s="3"/>
      <c r="E12" s="3"/>
      <c r="F12" s="3"/>
      <c r="G12" s="3"/>
      <c r="H12" s="3"/>
    </row>
    <row r="13" spans="1:8" x14ac:dyDescent="0.25">
      <c r="A13" s="3"/>
      <c r="B13" s="22"/>
      <c r="C13" s="3"/>
      <c r="D13" s="3"/>
      <c r="E13" s="3"/>
      <c r="F13" s="3"/>
      <c r="G13" s="3"/>
      <c r="H13" s="3"/>
    </row>
    <row r="14" spans="1:8" x14ac:dyDescent="0.25">
      <c r="A14" s="3"/>
      <c r="B14" s="22"/>
      <c r="C14" s="3"/>
      <c r="D14" s="3" t="s">
        <v>19</v>
      </c>
      <c r="E14" s="3"/>
      <c r="F14" s="3"/>
      <c r="G14" s="3"/>
      <c r="H14" s="3"/>
    </row>
    <row r="15" spans="1:8" x14ac:dyDescent="0.25">
      <c r="A15" s="3"/>
      <c r="B15" s="22"/>
      <c r="C15" s="3"/>
      <c r="D15" s="3"/>
      <c r="E15" s="3"/>
      <c r="F15" s="3"/>
      <c r="G15" s="3"/>
      <c r="H15" s="3"/>
    </row>
    <row r="16" spans="1:8" x14ac:dyDescent="0.25">
      <c r="A16" s="8" t="s">
        <v>75</v>
      </c>
      <c r="C16" s="3"/>
      <c r="D16" s="3"/>
      <c r="E16" s="3"/>
      <c r="F16" s="3"/>
      <c r="G16" s="3"/>
      <c r="H16" s="3"/>
    </row>
    <row r="17" spans="1:8" x14ac:dyDescent="0.25">
      <c r="A17" s="11" t="s">
        <v>70</v>
      </c>
      <c r="B17" s="3"/>
      <c r="C17" s="3"/>
      <c r="D17" s="3"/>
      <c r="E17" s="3"/>
      <c r="F17" s="3"/>
      <c r="G17" s="3"/>
      <c r="H17" s="3"/>
    </row>
    <row r="18" spans="1:8" ht="30.75" customHeight="1" x14ac:dyDescent="0.25">
      <c r="A18" s="68" t="s">
        <v>139</v>
      </c>
      <c r="B18" s="68"/>
      <c r="C18" s="68"/>
      <c r="D18" s="68"/>
      <c r="E18" s="68"/>
      <c r="F18" s="68"/>
      <c r="G18" s="68"/>
      <c r="H18" s="68"/>
    </row>
    <row r="23" spans="1:8" x14ac:dyDescent="0.25">
      <c r="D23" s="2"/>
    </row>
    <row r="24" spans="1:8" x14ac:dyDescent="0.25">
      <c r="A24" s="50" t="s">
        <v>5</v>
      </c>
      <c r="B24" s="23"/>
      <c r="D24" s="2"/>
    </row>
    <row r="25" spans="1:8" x14ac:dyDescent="0.25">
      <c r="A25" s="42" t="s">
        <v>100</v>
      </c>
      <c r="B25" s="50" t="s">
        <v>20</v>
      </c>
      <c r="C25" s="42" t="s">
        <v>21</v>
      </c>
      <c r="D25" s="2"/>
    </row>
    <row r="26" spans="1:8" x14ac:dyDescent="0.25">
      <c r="A26" s="53">
        <v>5</v>
      </c>
      <c r="B26" s="44" t="s">
        <v>15</v>
      </c>
      <c r="C26" s="25">
        <v>1.9E-3</v>
      </c>
      <c r="D26" s="47"/>
    </row>
    <row r="27" spans="1:8" x14ac:dyDescent="0.25">
      <c r="A27" s="53">
        <v>2</v>
      </c>
      <c r="B27" s="44" t="s">
        <v>12</v>
      </c>
      <c r="C27" s="25">
        <v>3.3E-3</v>
      </c>
      <c r="D27" s="47"/>
    </row>
    <row r="28" spans="1:8" x14ac:dyDescent="0.25">
      <c r="A28" s="53">
        <v>4</v>
      </c>
      <c r="B28" s="44" t="s">
        <v>14</v>
      </c>
      <c r="C28" s="25">
        <v>3.7000000000000002E-3</v>
      </c>
      <c r="D28" s="47"/>
    </row>
    <row r="29" spans="1:8" x14ac:dyDescent="0.25">
      <c r="A29" s="53">
        <v>3</v>
      </c>
      <c r="B29" s="44" t="s">
        <v>13</v>
      </c>
      <c r="C29" s="25">
        <v>3.9000000000000003E-3</v>
      </c>
      <c r="D29" s="47"/>
    </row>
    <row r="30" spans="1:8" x14ac:dyDescent="0.25">
      <c r="A30" s="49">
        <v>8</v>
      </c>
      <c r="B30" s="44" t="s">
        <v>17</v>
      </c>
      <c r="C30" s="25">
        <v>4.4000000000000003E-3</v>
      </c>
      <c r="D30" s="47"/>
    </row>
    <row r="31" spans="1:8" x14ac:dyDescent="0.25">
      <c r="A31" s="53">
        <v>7</v>
      </c>
      <c r="B31" s="44" t="s">
        <v>16</v>
      </c>
      <c r="C31" s="25">
        <v>5.0000000000000001E-3</v>
      </c>
      <c r="D31" s="47"/>
    </row>
    <row r="32" spans="1:8" x14ac:dyDescent="0.25">
      <c r="A32" s="53">
        <v>9</v>
      </c>
      <c r="B32" s="44" t="s">
        <v>18</v>
      </c>
      <c r="C32" s="25">
        <v>6.8999999999999999E-3</v>
      </c>
      <c r="D32" s="47"/>
    </row>
    <row r="33" spans="1:8" x14ac:dyDescent="0.25">
      <c r="A33" s="53">
        <v>1</v>
      </c>
      <c r="B33" s="44" t="s">
        <v>11</v>
      </c>
      <c r="C33" s="25">
        <v>1.11E-2</v>
      </c>
      <c r="D33" s="47"/>
    </row>
    <row r="34" spans="1:8" x14ac:dyDescent="0.25">
      <c r="A34" s="1"/>
      <c r="B34" s="23"/>
      <c r="C34" s="26"/>
      <c r="D34" s="2"/>
    </row>
    <row r="35" spans="1:8" x14ac:dyDescent="0.25">
      <c r="A35" s="42" t="s">
        <v>100</v>
      </c>
      <c r="B35" s="50" t="s">
        <v>24</v>
      </c>
      <c r="C35" s="46" t="s">
        <v>21</v>
      </c>
      <c r="D35" s="2"/>
      <c r="E35" s="43"/>
      <c r="F35" s="43"/>
      <c r="G35" s="43"/>
      <c r="H35" s="43"/>
    </row>
    <row r="36" spans="1:8" x14ac:dyDescent="0.25">
      <c r="A36" s="53">
        <v>1</v>
      </c>
      <c r="B36" s="44" t="s">
        <v>23</v>
      </c>
      <c r="C36" s="25">
        <v>2.3E-3</v>
      </c>
      <c r="D36" s="47"/>
      <c r="E36" s="43"/>
      <c r="F36" s="52"/>
      <c r="G36" s="45"/>
      <c r="H36" s="45"/>
    </row>
    <row r="37" spans="1:8" x14ac:dyDescent="0.25">
      <c r="A37" s="53">
        <v>2</v>
      </c>
      <c r="B37" s="44" t="s">
        <v>36</v>
      </c>
      <c r="C37" s="25">
        <v>3.0999999999999999E-3</v>
      </c>
      <c r="D37" s="47"/>
      <c r="E37" s="43"/>
      <c r="F37" s="52"/>
      <c r="G37" s="45"/>
      <c r="H37" s="45"/>
    </row>
    <row r="38" spans="1:8" ht="28.5" x14ac:dyDescent="0.25">
      <c r="A38" s="53">
        <v>3</v>
      </c>
      <c r="B38" s="44" t="s">
        <v>34</v>
      </c>
      <c r="C38" s="25">
        <v>3.4000000000000002E-3</v>
      </c>
      <c r="D38" s="47"/>
      <c r="E38" s="43"/>
      <c r="F38" s="52"/>
      <c r="G38" s="45"/>
      <c r="H38" s="45"/>
    </row>
    <row r="39" spans="1:8" x14ac:dyDescent="0.25">
      <c r="A39" s="53"/>
      <c r="B39" s="44" t="s">
        <v>35</v>
      </c>
      <c r="C39" s="25">
        <v>6.9999999999999993E-3</v>
      </c>
      <c r="D39" s="47"/>
      <c r="E39" s="43"/>
      <c r="F39" s="52"/>
      <c r="G39" s="45"/>
      <c r="H39" s="45"/>
    </row>
    <row r="40" spans="1:8" x14ac:dyDescent="0.25">
      <c r="A40" s="53">
        <v>4</v>
      </c>
      <c r="B40" s="44" t="s">
        <v>22</v>
      </c>
      <c r="C40" s="25">
        <v>1.11E-2</v>
      </c>
      <c r="D40" s="47"/>
      <c r="E40" s="43"/>
      <c r="F40" s="52"/>
      <c r="G40" s="45"/>
      <c r="H40" s="45"/>
    </row>
    <row r="41" spans="1:8" s="54" customFormat="1" x14ac:dyDescent="0.25">
      <c r="A41" s="42"/>
      <c r="B41" s="24"/>
      <c r="C41" s="25"/>
      <c r="D41" s="47"/>
      <c r="E41" s="43"/>
      <c r="F41" s="52"/>
      <c r="G41" s="45"/>
      <c r="H41" s="45"/>
    </row>
    <row r="42" spans="1:8" x14ac:dyDescent="0.25">
      <c r="A42" s="1"/>
      <c r="B42" s="24" t="s">
        <v>101</v>
      </c>
      <c r="C42" s="48"/>
      <c r="D42" s="2"/>
      <c r="E42" s="43"/>
      <c r="F42" s="43"/>
      <c r="G42" s="43"/>
      <c r="H42" s="43"/>
    </row>
    <row r="43" spans="1:8" x14ac:dyDescent="0.25">
      <c r="A43" s="1"/>
      <c r="B43" s="23" t="s">
        <v>33</v>
      </c>
      <c r="C43" s="25">
        <v>5.0000000000000001E-3</v>
      </c>
      <c r="D43" s="2"/>
    </row>
    <row r="44" spans="1:8" x14ac:dyDescent="0.25">
      <c r="A44" s="1"/>
      <c r="B44" s="23" t="s">
        <v>37</v>
      </c>
      <c r="C44" s="25">
        <v>7.0000000000000001E-3</v>
      </c>
      <c r="D44" s="2"/>
    </row>
    <row r="45" spans="1:8" x14ac:dyDescent="0.25">
      <c r="D45" s="2"/>
    </row>
    <row r="46" spans="1:8" x14ac:dyDescent="0.25">
      <c r="D46" s="2"/>
    </row>
    <row r="47" spans="1:8" x14ac:dyDescent="0.25">
      <c r="D47" s="2"/>
    </row>
    <row r="48" spans="1:8" x14ac:dyDescent="0.25">
      <c r="D48" s="2"/>
    </row>
    <row r="49" spans="4:4" x14ac:dyDescent="0.25">
      <c r="D49" s="2"/>
    </row>
    <row r="50" spans="4:4" x14ac:dyDescent="0.25">
      <c r="D50" s="2"/>
    </row>
  </sheetData>
  <sortState ref="A36:C40">
    <sortCondition ref="C36:C40"/>
  </sortState>
  <mergeCells count="2">
    <mergeCell ref="A1:H1"/>
    <mergeCell ref="A18:H18"/>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workbookViewId="0">
      <selection activeCell="E41" sqref="E41"/>
    </sheetView>
  </sheetViews>
  <sheetFormatPr baseColWidth="10" defaultRowHeight="15" x14ac:dyDescent="0.25"/>
  <cols>
    <col min="1" max="1" width="6.42578125" style="54" customWidth="1"/>
    <col min="2" max="2" width="28.7109375" style="19" customWidth="1"/>
    <col min="3" max="4" width="11.42578125" style="54"/>
    <col min="5" max="5" width="52.5703125" style="54" customWidth="1"/>
    <col min="6" max="6" width="11.42578125" style="2"/>
    <col min="7" max="7" width="9.85546875" style="2" customWidth="1"/>
    <col min="8" max="8" width="11.42578125" style="2"/>
    <col min="9" max="16384" width="11.42578125" style="54"/>
  </cols>
  <sheetData>
    <row r="1" spans="1:8" s="20" customFormat="1" ht="38.25" customHeight="1" x14ac:dyDescent="0.35">
      <c r="A1" s="74" t="s">
        <v>103</v>
      </c>
      <c r="B1" s="74"/>
      <c r="C1" s="74"/>
      <c r="D1" s="74"/>
      <c r="E1" s="74"/>
      <c r="F1" s="32"/>
      <c r="G1" s="32"/>
      <c r="H1" s="33"/>
    </row>
    <row r="2" spans="1:8" x14ac:dyDescent="0.25">
      <c r="A2" s="3"/>
      <c r="B2" s="21"/>
      <c r="C2" s="3"/>
      <c r="D2" s="3"/>
      <c r="E2" s="3"/>
    </row>
    <row r="3" spans="1:8" x14ac:dyDescent="0.25">
      <c r="A3" s="3"/>
      <c r="B3" s="22"/>
      <c r="C3" s="3"/>
      <c r="D3" s="3"/>
      <c r="E3" s="3"/>
    </row>
    <row r="4" spans="1:8" x14ac:dyDescent="0.25">
      <c r="A4" s="3"/>
      <c r="B4" s="22"/>
      <c r="C4" s="3"/>
      <c r="D4" s="3"/>
      <c r="E4" s="3"/>
    </row>
    <row r="5" spans="1:8" x14ac:dyDescent="0.25">
      <c r="A5" s="3"/>
      <c r="B5" s="22"/>
      <c r="C5" s="3"/>
      <c r="D5" s="3"/>
      <c r="E5" s="3"/>
    </row>
    <row r="6" spans="1:8" x14ac:dyDescent="0.25">
      <c r="A6" s="3"/>
      <c r="B6" s="22"/>
      <c r="C6" s="3"/>
      <c r="D6" s="3"/>
      <c r="E6" s="3"/>
    </row>
    <row r="7" spans="1:8" x14ac:dyDescent="0.25">
      <c r="A7" s="3"/>
      <c r="B7" s="22"/>
      <c r="C7" s="3"/>
      <c r="D7" s="3"/>
      <c r="E7" s="3"/>
    </row>
    <row r="8" spans="1:8" x14ac:dyDescent="0.25">
      <c r="A8" s="3"/>
      <c r="B8" s="22"/>
      <c r="C8" s="3"/>
      <c r="D8" s="3"/>
      <c r="E8" s="3"/>
    </row>
    <row r="9" spans="1:8" x14ac:dyDescent="0.25">
      <c r="A9" s="3"/>
      <c r="B9" s="22"/>
      <c r="C9" s="3"/>
      <c r="D9" s="3"/>
      <c r="E9" s="3"/>
    </row>
    <row r="10" spans="1:8" x14ac:dyDescent="0.25">
      <c r="A10" s="3"/>
      <c r="B10" s="22"/>
      <c r="C10" s="3"/>
      <c r="D10" s="3"/>
      <c r="E10" s="3"/>
    </row>
    <row r="11" spans="1:8" x14ac:dyDescent="0.25">
      <c r="A11" s="3"/>
      <c r="B11" s="22"/>
      <c r="C11" s="3"/>
      <c r="D11" s="3"/>
      <c r="E11" s="3"/>
    </row>
    <row r="12" spans="1:8" x14ac:dyDescent="0.25">
      <c r="A12" s="3"/>
      <c r="B12" s="22"/>
      <c r="C12" s="3"/>
      <c r="D12" s="3"/>
      <c r="E12" s="3"/>
    </row>
    <row r="13" spans="1:8" x14ac:dyDescent="0.25">
      <c r="A13" s="3"/>
      <c r="B13" s="22"/>
      <c r="C13" s="3"/>
      <c r="D13" s="3" t="s">
        <v>19</v>
      </c>
      <c r="E13" s="3"/>
    </row>
    <row r="14" spans="1:8" x14ac:dyDescent="0.25">
      <c r="A14" s="3"/>
      <c r="B14" s="22"/>
      <c r="C14" s="3"/>
      <c r="D14" s="3"/>
      <c r="E14" s="3"/>
    </row>
    <row r="15" spans="1:8" x14ac:dyDescent="0.25">
      <c r="A15" s="3"/>
      <c r="B15" s="22"/>
      <c r="C15" s="3"/>
      <c r="D15" s="3"/>
      <c r="E15" s="3"/>
    </row>
    <row r="16" spans="1:8" x14ac:dyDescent="0.25">
      <c r="A16" s="3"/>
      <c r="B16" s="22"/>
      <c r="C16" s="3"/>
      <c r="D16" s="3"/>
      <c r="E16" s="3"/>
    </row>
    <row r="17" spans="1:9" x14ac:dyDescent="0.25">
      <c r="A17" s="3"/>
      <c r="B17" s="22"/>
      <c r="C17" s="3"/>
      <c r="D17" s="3"/>
      <c r="E17" s="3"/>
    </row>
    <row r="18" spans="1:9" x14ac:dyDescent="0.25">
      <c r="A18" s="3"/>
      <c r="B18" s="22"/>
      <c r="C18" s="3"/>
      <c r="D18" s="3"/>
      <c r="E18" s="3"/>
    </row>
    <row r="19" spans="1:9" x14ac:dyDescent="0.25">
      <c r="A19" s="3"/>
      <c r="B19" s="22"/>
      <c r="C19" s="3"/>
      <c r="D19" s="3"/>
      <c r="E19" s="3"/>
    </row>
    <row r="20" spans="1:9" x14ac:dyDescent="0.25">
      <c r="A20" s="3"/>
      <c r="B20" s="22"/>
      <c r="C20" s="3"/>
      <c r="D20" s="3"/>
      <c r="E20" s="3"/>
    </row>
    <row r="21" spans="1:9" x14ac:dyDescent="0.25">
      <c r="A21" s="3"/>
      <c r="B21" s="22"/>
      <c r="C21" s="3"/>
      <c r="D21" s="3"/>
      <c r="E21" s="3"/>
    </row>
    <row r="22" spans="1:9" x14ac:dyDescent="0.25">
      <c r="A22" s="3"/>
      <c r="B22" s="22"/>
      <c r="C22" s="3"/>
      <c r="D22" s="3" t="s">
        <v>19</v>
      </c>
      <c r="E22" s="3"/>
    </row>
    <row r="23" spans="1:9" ht="15" customHeight="1" x14ac:dyDescent="0.3">
      <c r="A23" s="29" t="s">
        <v>31</v>
      </c>
      <c r="B23" s="22"/>
      <c r="C23" s="3"/>
      <c r="D23" s="3"/>
      <c r="E23" s="3"/>
    </row>
    <row r="24" spans="1:9" ht="54.75" customHeight="1" x14ac:dyDescent="0.3">
      <c r="A24" s="72" t="s">
        <v>44</v>
      </c>
      <c r="B24" s="72"/>
      <c r="C24" s="72"/>
      <c r="D24" s="72"/>
      <c r="E24" s="72"/>
    </row>
    <row r="25" spans="1:9" x14ac:dyDescent="0.25">
      <c r="A25" s="8" t="s">
        <v>75</v>
      </c>
      <c r="B25" s="22"/>
      <c r="C25" s="3"/>
      <c r="D25" s="3"/>
      <c r="E25" s="3"/>
      <c r="I25" s="2"/>
    </row>
    <row r="26" spans="1:9" x14ac:dyDescent="0.25">
      <c r="A26" s="11" t="s">
        <v>70</v>
      </c>
      <c r="B26" s="22"/>
      <c r="C26" s="3"/>
      <c r="D26" s="3"/>
      <c r="E26" s="3"/>
      <c r="I26" s="2"/>
    </row>
    <row r="27" spans="1:9" ht="26.25" customHeight="1" x14ac:dyDescent="0.25">
      <c r="A27" s="68" t="s">
        <v>140</v>
      </c>
      <c r="B27" s="68"/>
      <c r="C27" s="68"/>
      <c r="D27" s="68"/>
      <c r="E27" s="68"/>
      <c r="F27" s="51"/>
      <c r="G27" s="51"/>
      <c r="H27" s="51"/>
      <c r="I27" s="2"/>
    </row>
    <row r="28" spans="1:9" x14ac:dyDescent="0.25">
      <c r="I28" s="2"/>
    </row>
    <row r="32" spans="1:9" x14ac:dyDescent="0.25">
      <c r="A32" s="50" t="s">
        <v>5</v>
      </c>
      <c r="B32" s="50"/>
      <c r="C32" s="23"/>
    </row>
    <row r="33" spans="1:8" x14ac:dyDescent="0.25">
      <c r="A33" s="50" t="s">
        <v>104</v>
      </c>
      <c r="B33" s="24" t="s">
        <v>143</v>
      </c>
      <c r="C33" s="55" t="s">
        <v>21</v>
      </c>
    </row>
    <row r="34" spans="1:8" x14ac:dyDescent="0.25">
      <c r="A34" s="23">
        <v>2</v>
      </c>
      <c r="B34" s="44" t="s">
        <v>141</v>
      </c>
      <c r="C34" s="27">
        <v>5.0000000000000001E-3</v>
      </c>
      <c r="D34" s="47"/>
    </row>
    <row r="35" spans="1:8" x14ac:dyDescent="0.25">
      <c r="A35" s="23">
        <v>1</v>
      </c>
      <c r="B35" s="44" t="s">
        <v>142</v>
      </c>
      <c r="C35" s="27">
        <v>6.0000000000000001E-3</v>
      </c>
      <c r="D35" s="47"/>
    </row>
    <row r="36" spans="1:8" x14ac:dyDescent="0.25">
      <c r="A36" s="23"/>
      <c r="B36" s="24"/>
      <c r="C36" s="27"/>
    </row>
    <row r="37" spans="1:8" x14ac:dyDescent="0.25">
      <c r="A37" s="23"/>
      <c r="B37" s="24"/>
      <c r="C37" s="27"/>
    </row>
    <row r="38" spans="1:8" x14ac:dyDescent="0.25">
      <c r="A38" s="23"/>
      <c r="B38" s="23"/>
      <c r="C38" s="28"/>
    </row>
    <row r="39" spans="1:8" x14ac:dyDescent="0.25">
      <c r="A39" s="50" t="s">
        <v>104</v>
      </c>
      <c r="B39" s="50" t="s">
        <v>144</v>
      </c>
      <c r="C39" s="56" t="s">
        <v>21</v>
      </c>
    </row>
    <row r="40" spans="1:8" x14ac:dyDescent="0.25">
      <c r="A40" s="23">
        <v>4</v>
      </c>
      <c r="B40" s="44" t="s">
        <v>10</v>
      </c>
      <c r="C40" s="27">
        <v>3.0000000000000001E-3</v>
      </c>
      <c r="D40" s="47"/>
    </row>
    <row r="41" spans="1:8" x14ac:dyDescent="0.25">
      <c r="A41" s="23">
        <v>5</v>
      </c>
      <c r="B41" s="44" t="s">
        <v>25</v>
      </c>
      <c r="C41" s="27">
        <v>3.0000000000000001E-3</v>
      </c>
      <c r="D41" s="47"/>
    </row>
    <row r="42" spans="1:8" x14ac:dyDescent="0.25">
      <c r="A42" s="23">
        <v>3</v>
      </c>
      <c r="B42" s="44" t="s">
        <v>9</v>
      </c>
      <c r="C42" s="27">
        <v>4.0000000000000001E-3</v>
      </c>
      <c r="D42" s="47"/>
    </row>
    <row r="43" spans="1:8" x14ac:dyDescent="0.25">
      <c r="A43" s="23">
        <v>2</v>
      </c>
      <c r="B43" s="44" t="s">
        <v>8</v>
      </c>
      <c r="C43" s="27">
        <v>5.0000000000000001E-3</v>
      </c>
      <c r="D43" s="47"/>
    </row>
    <row r="44" spans="1:8" x14ac:dyDescent="0.25">
      <c r="A44" s="23">
        <v>1</v>
      </c>
      <c r="B44" s="44" t="s">
        <v>38</v>
      </c>
      <c r="C44" s="27">
        <v>1.4E-2</v>
      </c>
      <c r="D44" s="47"/>
    </row>
    <row r="45" spans="1:8" x14ac:dyDescent="0.25">
      <c r="A45" s="23"/>
      <c r="B45" s="24"/>
      <c r="C45" s="27"/>
      <c r="D45" s="2"/>
    </row>
    <row r="46" spans="1:8" x14ac:dyDescent="0.25">
      <c r="A46" s="23"/>
      <c r="B46" s="23"/>
      <c r="C46" s="28"/>
    </row>
    <row r="47" spans="1:8" x14ac:dyDescent="0.25">
      <c r="A47" s="50" t="s">
        <v>100</v>
      </c>
      <c r="B47" s="50" t="s">
        <v>145</v>
      </c>
      <c r="C47" s="55" t="s">
        <v>21</v>
      </c>
      <c r="D47" s="2"/>
      <c r="E47" s="2"/>
    </row>
    <row r="48" spans="1:8" x14ac:dyDescent="0.25">
      <c r="A48" s="23">
        <v>6</v>
      </c>
      <c r="B48" s="44" t="s">
        <v>30</v>
      </c>
      <c r="C48" s="27">
        <v>2.7000000000000001E-3</v>
      </c>
      <c r="D48" s="47"/>
      <c r="E48" s="52"/>
      <c r="F48" s="45"/>
      <c r="G48" s="43"/>
      <c r="H48" s="43"/>
    </row>
    <row r="49" spans="1:8" ht="28.5" x14ac:dyDescent="0.25">
      <c r="A49" s="23">
        <v>2</v>
      </c>
      <c r="B49" s="44" t="s">
        <v>26</v>
      </c>
      <c r="C49" s="27">
        <v>3.9000000000000003E-3</v>
      </c>
      <c r="D49" s="47"/>
      <c r="E49" s="52"/>
      <c r="F49" s="45"/>
      <c r="G49" s="43"/>
      <c r="H49" s="43"/>
    </row>
    <row r="50" spans="1:8" x14ac:dyDescent="0.25">
      <c r="A50" s="23">
        <v>4</v>
      </c>
      <c r="B50" s="44" t="s">
        <v>28</v>
      </c>
      <c r="C50" s="27">
        <v>5.0000000000000001E-3</v>
      </c>
      <c r="D50" s="47"/>
      <c r="E50" s="52"/>
      <c r="F50" s="45"/>
      <c r="G50" s="43"/>
      <c r="H50" s="43"/>
    </row>
    <row r="51" spans="1:8" ht="29.25" x14ac:dyDescent="0.25">
      <c r="A51" s="23">
        <v>1</v>
      </c>
      <c r="B51" s="44" t="s">
        <v>105</v>
      </c>
      <c r="C51" s="27">
        <v>5.4000000000000003E-3</v>
      </c>
      <c r="D51" s="47"/>
      <c r="E51" s="52"/>
      <c r="F51" s="45"/>
      <c r="G51" s="43"/>
      <c r="H51" s="43"/>
    </row>
    <row r="52" spans="1:8" x14ac:dyDescent="0.25">
      <c r="A52" s="23">
        <v>3</v>
      </c>
      <c r="B52" s="44" t="s">
        <v>27</v>
      </c>
      <c r="C52" s="27">
        <v>5.4000000000000003E-3</v>
      </c>
      <c r="D52" s="47"/>
      <c r="E52" s="52"/>
      <c r="F52" s="45"/>
      <c r="G52" s="43"/>
      <c r="H52" s="43"/>
    </row>
    <row r="53" spans="1:8" x14ac:dyDescent="0.25">
      <c r="A53" s="23">
        <v>5</v>
      </c>
      <c r="B53" s="44" t="s">
        <v>29</v>
      </c>
      <c r="C53" s="27">
        <v>5.5000000000000005E-3</v>
      </c>
      <c r="D53" s="47"/>
      <c r="E53" s="52"/>
      <c r="F53" s="45"/>
      <c r="G53" s="43"/>
      <c r="H53" s="43"/>
    </row>
    <row r="54" spans="1:8" x14ac:dyDescent="0.25">
      <c r="A54" s="23">
        <v>8</v>
      </c>
      <c r="B54" s="44" t="s">
        <v>39</v>
      </c>
      <c r="C54" s="27">
        <v>1.21E-2</v>
      </c>
      <c r="D54" s="47"/>
      <c r="E54" s="52"/>
      <c r="F54" s="45"/>
      <c r="G54" s="43"/>
      <c r="H54" s="43"/>
    </row>
    <row r="55" spans="1:8" x14ac:dyDescent="0.25">
      <c r="A55" s="23"/>
      <c r="B55" s="24"/>
      <c r="C55" s="28"/>
      <c r="D55" s="2"/>
      <c r="E55" s="52"/>
      <c r="F55" s="45"/>
      <c r="G55" s="43"/>
      <c r="H55" s="43"/>
    </row>
    <row r="56" spans="1:8" x14ac:dyDescent="0.25">
      <c r="A56" s="23"/>
      <c r="B56" s="23"/>
      <c r="C56" s="23"/>
      <c r="E56" s="2"/>
    </row>
    <row r="57" spans="1:8" x14ac:dyDescent="0.25">
      <c r="A57" s="50" t="s">
        <v>104</v>
      </c>
      <c r="B57" s="50" t="s">
        <v>106</v>
      </c>
      <c r="C57" s="50" t="s">
        <v>21</v>
      </c>
      <c r="D57" s="2"/>
      <c r="E57" s="2"/>
    </row>
    <row r="58" spans="1:8" x14ac:dyDescent="0.25">
      <c r="A58" s="23">
        <v>3</v>
      </c>
      <c r="B58" s="23" t="s">
        <v>42</v>
      </c>
      <c r="C58" s="27">
        <v>4.0000000000000001E-3</v>
      </c>
      <c r="D58" s="47"/>
    </row>
    <row r="59" spans="1:8" x14ac:dyDescent="0.25">
      <c r="A59" s="23">
        <v>4</v>
      </c>
      <c r="B59" s="23" t="s">
        <v>43</v>
      </c>
      <c r="C59" s="27">
        <v>4.6999999999999993E-3</v>
      </c>
      <c r="D59" s="47"/>
    </row>
    <row r="60" spans="1:8" x14ac:dyDescent="0.25">
      <c r="A60" s="23">
        <v>2</v>
      </c>
      <c r="B60" s="23" t="s">
        <v>41</v>
      </c>
      <c r="C60" s="27">
        <v>5.5000000000000005E-3</v>
      </c>
      <c r="D60" s="47"/>
    </row>
    <row r="61" spans="1:8" x14ac:dyDescent="0.25">
      <c r="A61" s="23">
        <v>1</v>
      </c>
      <c r="B61" s="23" t="s">
        <v>40</v>
      </c>
      <c r="C61" s="27">
        <v>7.4000000000000003E-3</v>
      </c>
      <c r="D61" s="47"/>
    </row>
    <row r="62" spans="1:8" x14ac:dyDescent="0.25">
      <c r="D62" s="2"/>
    </row>
  </sheetData>
  <autoFilter ref="B47:C52">
    <sortState ref="B49:C55">
      <sortCondition ref="C49:C55"/>
    </sortState>
  </autoFilter>
  <mergeCells count="3">
    <mergeCell ref="A1:E1"/>
    <mergeCell ref="A24:E24"/>
    <mergeCell ref="A27:E27"/>
  </mergeCells>
  <pageMargins left="0.70866141732283472" right="0.70866141732283472" top="0.74803149606299213" bottom="0.74803149606299213"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workbookViewId="0">
      <selection activeCell="M24" sqref="M24:O27"/>
    </sheetView>
  </sheetViews>
  <sheetFormatPr baseColWidth="10" defaultRowHeight="15" x14ac:dyDescent="0.25"/>
  <sheetData>
    <row r="1" spans="1:8" ht="31.5" customHeight="1" x14ac:dyDescent="0.25">
      <c r="A1" s="69" t="s">
        <v>51</v>
      </c>
      <c r="B1" s="69"/>
      <c r="C1" s="69"/>
      <c r="D1" s="69"/>
      <c r="E1" s="69"/>
      <c r="F1" s="69"/>
      <c r="G1" s="69"/>
      <c r="H1" s="69"/>
    </row>
    <row r="2" spans="1:8" x14ac:dyDescent="0.25">
      <c r="A2" s="3"/>
      <c r="B2" s="3"/>
      <c r="C2" s="3"/>
      <c r="D2" s="3"/>
      <c r="E2" s="3"/>
      <c r="F2" s="3"/>
      <c r="G2" s="3"/>
      <c r="H2" s="3"/>
    </row>
    <row r="3" spans="1:8" x14ac:dyDescent="0.25">
      <c r="A3" s="3"/>
      <c r="B3" s="3"/>
      <c r="C3" s="3"/>
      <c r="D3" s="3"/>
      <c r="E3" s="3"/>
      <c r="F3" s="3"/>
      <c r="G3" s="3"/>
      <c r="H3" s="3"/>
    </row>
    <row r="4" spans="1:8" x14ac:dyDescent="0.25">
      <c r="A4" s="3"/>
      <c r="B4" s="3"/>
      <c r="C4" s="3"/>
      <c r="D4" s="3"/>
      <c r="E4" s="3"/>
      <c r="F4" s="3"/>
      <c r="G4" s="3"/>
      <c r="H4" s="3"/>
    </row>
    <row r="5" spans="1:8" x14ac:dyDescent="0.25">
      <c r="A5" s="3"/>
      <c r="B5" s="3"/>
      <c r="C5" s="3"/>
      <c r="D5" s="3"/>
      <c r="E5" s="3"/>
      <c r="F5" s="3"/>
      <c r="G5" s="3"/>
      <c r="H5" s="3"/>
    </row>
    <row r="6" spans="1:8" x14ac:dyDescent="0.25">
      <c r="A6" s="3"/>
      <c r="B6" s="3"/>
      <c r="C6" s="3"/>
      <c r="D6" s="3"/>
      <c r="E6" s="3"/>
      <c r="F6" s="3"/>
      <c r="G6" s="3"/>
      <c r="H6" s="3"/>
    </row>
    <row r="7" spans="1:8" x14ac:dyDescent="0.25">
      <c r="A7" s="3"/>
      <c r="B7" s="3"/>
      <c r="C7" s="3"/>
      <c r="D7" s="3"/>
      <c r="E7" s="3"/>
      <c r="F7" s="3"/>
      <c r="G7" s="3"/>
      <c r="H7" s="3"/>
    </row>
    <row r="8" spans="1:8" x14ac:dyDescent="0.25">
      <c r="A8" s="3"/>
      <c r="B8" s="3"/>
      <c r="C8" s="3"/>
      <c r="D8" s="3"/>
      <c r="E8" s="3"/>
      <c r="F8" s="3"/>
      <c r="G8" s="3"/>
      <c r="H8" s="3"/>
    </row>
    <row r="9" spans="1:8" x14ac:dyDescent="0.25">
      <c r="A9" s="3"/>
      <c r="B9" s="3"/>
      <c r="C9" s="3"/>
      <c r="D9" s="3"/>
      <c r="E9" s="3"/>
      <c r="F9" s="3"/>
      <c r="G9" s="3"/>
      <c r="H9" s="3"/>
    </row>
    <row r="10" spans="1:8" x14ac:dyDescent="0.25">
      <c r="A10" s="3"/>
      <c r="B10" s="3"/>
      <c r="C10" s="3"/>
      <c r="D10" s="3"/>
      <c r="E10" s="3"/>
      <c r="F10" s="3"/>
      <c r="G10" s="3"/>
      <c r="H10" s="3"/>
    </row>
    <row r="11" spans="1:8" x14ac:dyDescent="0.25">
      <c r="A11" s="3"/>
      <c r="B11" s="3"/>
      <c r="C11" s="3"/>
      <c r="D11" s="3"/>
      <c r="E11" s="3"/>
      <c r="F11" s="3"/>
      <c r="G11" s="3"/>
      <c r="H11" s="3"/>
    </row>
    <row r="12" spans="1:8" x14ac:dyDescent="0.25">
      <c r="A12" s="3"/>
      <c r="B12" s="3"/>
      <c r="C12" s="3"/>
      <c r="D12" s="3"/>
      <c r="E12" s="3"/>
      <c r="F12" s="3"/>
      <c r="G12" s="3"/>
      <c r="H12" s="3"/>
    </row>
    <row r="13" spans="1:8" ht="16.5" customHeight="1" x14ac:dyDescent="0.25">
      <c r="A13" s="8"/>
      <c r="B13" s="3"/>
      <c r="C13" s="3"/>
      <c r="D13" s="3"/>
      <c r="E13" s="3"/>
      <c r="F13" s="3"/>
      <c r="G13" s="3"/>
      <c r="H13" s="3"/>
    </row>
    <row r="14" spans="1:8" ht="16.5" customHeight="1" x14ac:dyDescent="0.25">
      <c r="A14" s="8"/>
      <c r="B14" s="3"/>
      <c r="C14" s="3"/>
      <c r="D14" s="3"/>
      <c r="E14" s="3"/>
      <c r="F14" s="3"/>
      <c r="G14" s="3"/>
      <c r="H14" s="3"/>
    </row>
    <row r="15" spans="1:8" ht="16.5" customHeight="1" x14ac:dyDescent="0.25">
      <c r="A15" s="8"/>
      <c r="B15" s="3"/>
      <c r="C15" s="3"/>
      <c r="D15" s="3"/>
      <c r="E15" s="3"/>
      <c r="F15" s="3"/>
      <c r="G15" s="3"/>
      <c r="H15" s="3"/>
    </row>
    <row r="16" spans="1:8" x14ac:dyDescent="0.25">
      <c r="A16" s="8" t="s">
        <v>47</v>
      </c>
      <c r="B16" s="3"/>
      <c r="C16" s="3"/>
      <c r="D16" s="3"/>
      <c r="E16" s="3"/>
      <c r="F16" s="3"/>
      <c r="G16" s="3"/>
      <c r="H16" s="3"/>
    </row>
    <row r="17" spans="1:14" x14ac:dyDescent="0.25">
      <c r="A17" s="9" t="s">
        <v>137</v>
      </c>
      <c r="B17" s="3"/>
      <c r="C17" s="3"/>
      <c r="D17" s="3"/>
      <c r="E17" s="3"/>
      <c r="F17" s="3"/>
      <c r="G17" s="3"/>
      <c r="H17" s="3"/>
    </row>
    <row r="18" spans="1:14" x14ac:dyDescent="0.25">
      <c r="A18" s="68" t="s">
        <v>130</v>
      </c>
      <c r="B18" s="68"/>
      <c r="C18" s="68"/>
      <c r="D18" s="68"/>
      <c r="E18" s="68"/>
      <c r="F18" s="68"/>
      <c r="G18" s="68"/>
      <c r="H18" s="68"/>
    </row>
    <row r="23" spans="1:14" x14ac:dyDescent="0.25">
      <c r="A23" s="1"/>
      <c r="B23" s="1">
        <v>2006</v>
      </c>
      <c r="C23" s="1">
        <v>2007</v>
      </c>
      <c r="D23" s="1">
        <v>2008</v>
      </c>
      <c r="E23" s="1">
        <v>2009</v>
      </c>
      <c r="F23" s="1">
        <v>2010</v>
      </c>
      <c r="G23" s="1">
        <v>2011</v>
      </c>
      <c r="H23" s="1">
        <v>2012</v>
      </c>
      <c r="I23" s="1">
        <v>2013</v>
      </c>
      <c r="J23" s="1">
        <v>2014</v>
      </c>
      <c r="K23" s="1">
        <v>2015</v>
      </c>
    </row>
    <row r="24" spans="1:14" ht="15" customHeight="1" x14ac:dyDescent="0.25">
      <c r="A24" s="41" t="s">
        <v>67</v>
      </c>
      <c r="B24" s="41">
        <v>360728.9</v>
      </c>
      <c r="C24" s="41">
        <v>322994.09999999998</v>
      </c>
      <c r="D24" s="41">
        <v>240511</v>
      </c>
      <c r="E24" s="41">
        <v>290956.59999999998</v>
      </c>
      <c r="F24" s="41">
        <v>300143.59999999998</v>
      </c>
      <c r="G24" s="41">
        <v>273985.5</v>
      </c>
      <c r="H24" s="41">
        <v>306454.90000000002</v>
      </c>
      <c r="I24" s="41">
        <v>371793.2</v>
      </c>
      <c r="J24" s="41">
        <v>195159.7</v>
      </c>
      <c r="K24" s="41">
        <v>245291.2</v>
      </c>
    </row>
    <row r="25" spans="1:14" ht="90" x14ac:dyDescent="0.25">
      <c r="A25" s="41" t="s">
        <v>46</v>
      </c>
      <c r="B25" s="41">
        <v>234927.8</v>
      </c>
      <c r="C25" s="41">
        <v>241130.5</v>
      </c>
      <c r="D25" s="41">
        <v>134490.20000000001</v>
      </c>
      <c r="E25" s="41">
        <v>147514.79999999999</v>
      </c>
      <c r="F25" s="41">
        <v>162034.6</v>
      </c>
      <c r="G25" s="41">
        <v>169333.4</v>
      </c>
      <c r="H25" s="41">
        <v>158019.29999999999</v>
      </c>
      <c r="I25" s="41">
        <v>234978.6</v>
      </c>
      <c r="J25" s="41">
        <v>117205.4</v>
      </c>
      <c r="K25" s="41">
        <v>157454</v>
      </c>
      <c r="M25" s="54"/>
      <c r="N25" s="54"/>
    </row>
  </sheetData>
  <mergeCells count="2">
    <mergeCell ref="A1:H1"/>
    <mergeCell ref="A18:H18"/>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workbookViewId="0">
      <selection activeCell="L18" sqref="L18"/>
    </sheetView>
  </sheetViews>
  <sheetFormatPr baseColWidth="10" defaultRowHeight="15" x14ac:dyDescent="0.25"/>
  <sheetData>
    <row r="1" spans="1:7" ht="22.5" customHeight="1" x14ac:dyDescent="0.25">
      <c r="A1" s="70" t="s">
        <v>77</v>
      </c>
      <c r="B1" s="70"/>
      <c r="C1" s="70"/>
      <c r="D1" s="70"/>
      <c r="E1" s="70"/>
      <c r="F1" s="70"/>
      <c r="G1" s="70"/>
    </row>
    <row r="2" spans="1:7" ht="13.5" customHeight="1" x14ac:dyDescent="0.25">
      <c r="A2" s="16"/>
      <c r="B2" s="16"/>
      <c r="C2" s="16"/>
      <c r="D2" s="16"/>
      <c r="E2" s="16"/>
      <c r="F2" s="16"/>
      <c r="G2" s="16"/>
    </row>
    <row r="3" spans="1:7" x14ac:dyDescent="0.25">
      <c r="A3" s="3"/>
      <c r="B3" s="3"/>
      <c r="C3" s="3"/>
      <c r="D3" s="3"/>
      <c r="E3" s="3"/>
      <c r="F3" s="3"/>
      <c r="G3" s="3"/>
    </row>
    <row r="4" spans="1:7" x14ac:dyDescent="0.25">
      <c r="A4" s="3"/>
      <c r="B4" s="3"/>
      <c r="C4" s="3"/>
      <c r="D4" s="3"/>
      <c r="E4" s="3"/>
      <c r="F4" s="3"/>
      <c r="G4" s="3"/>
    </row>
    <row r="5" spans="1:7" x14ac:dyDescent="0.25">
      <c r="A5" s="3"/>
      <c r="B5" s="3"/>
      <c r="C5" s="3"/>
      <c r="D5" s="3"/>
      <c r="E5" s="3"/>
      <c r="F5" s="3"/>
      <c r="G5" s="3"/>
    </row>
    <row r="6" spans="1:7" x14ac:dyDescent="0.25">
      <c r="A6" s="3"/>
      <c r="B6" s="3"/>
      <c r="C6" s="3"/>
      <c r="D6" s="3"/>
      <c r="E6" s="3"/>
      <c r="F6" s="3"/>
      <c r="G6" s="3"/>
    </row>
    <row r="7" spans="1:7" x14ac:dyDescent="0.25">
      <c r="A7" s="3"/>
      <c r="B7" s="3"/>
      <c r="C7" s="3"/>
      <c r="D7" s="3"/>
      <c r="E7" s="3"/>
      <c r="F7" s="3"/>
      <c r="G7" s="3"/>
    </row>
    <row r="8" spans="1:7" x14ac:dyDescent="0.25">
      <c r="A8" s="3"/>
      <c r="B8" s="3"/>
      <c r="C8" s="3"/>
      <c r="D8" s="3"/>
      <c r="E8" s="3"/>
      <c r="F8" s="3"/>
      <c r="G8" s="3"/>
    </row>
    <row r="9" spans="1:7" x14ac:dyDescent="0.25">
      <c r="A9" s="3"/>
      <c r="B9" s="3"/>
      <c r="C9" s="3"/>
      <c r="D9" s="3"/>
      <c r="E9" s="3"/>
      <c r="F9" s="3"/>
      <c r="G9" s="3"/>
    </row>
    <row r="10" spans="1:7" x14ac:dyDescent="0.25">
      <c r="A10" s="3"/>
      <c r="B10" s="3"/>
      <c r="C10" s="3"/>
      <c r="D10" s="3"/>
      <c r="E10" s="3"/>
      <c r="F10" s="3"/>
      <c r="G10" s="3"/>
    </row>
    <row r="11" spans="1:7" x14ac:dyDescent="0.25">
      <c r="A11" s="3"/>
      <c r="B11" s="3"/>
      <c r="C11" s="3"/>
      <c r="D11" s="3"/>
      <c r="E11" s="3"/>
      <c r="F11" s="3"/>
      <c r="G11" s="3"/>
    </row>
    <row r="12" spans="1:7" x14ac:dyDescent="0.25">
      <c r="A12" s="3"/>
      <c r="B12" s="3"/>
      <c r="C12" s="3"/>
      <c r="D12" s="3"/>
      <c r="E12" s="3"/>
      <c r="F12" s="3"/>
      <c r="G12" s="3"/>
    </row>
    <row r="13" spans="1:7" x14ac:dyDescent="0.25">
      <c r="A13" s="8" t="s">
        <v>75</v>
      </c>
      <c r="B13" s="10"/>
      <c r="C13" s="10"/>
      <c r="D13" s="10"/>
      <c r="E13" s="10"/>
      <c r="F13" s="10"/>
      <c r="G13" s="3"/>
    </row>
    <row r="14" spans="1:7" x14ac:dyDescent="0.25">
      <c r="A14" s="11" t="s">
        <v>70</v>
      </c>
      <c r="B14" s="10"/>
      <c r="C14" s="10"/>
      <c r="D14" s="10"/>
      <c r="E14" s="10"/>
      <c r="F14" s="10"/>
      <c r="G14" s="3"/>
    </row>
    <row r="15" spans="1:7" ht="51.75" customHeight="1" x14ac:dyDescent="0.25">
      <c r="A15" s="71" t="s">
        <v>78</v>
      </c>
      <c r="B15" s="71"/>
      <c r="C15" s="71"/>
      <c r="D15" s="71"/>
      <c r="E15" s="71"/>
      <c r="F15" s="71"/>
      <c r="G15" s="71"/>
    </row>
    <row r="16" spans="1:7" ht="39" customHeight="1" x14ac:dyDescent="0.3">
      <c r="A16" s="72" t="s">
        <v>79</v>
      </c>
      <c r="B16" s="72"/>
      <c r="C16" s="72"/>
      <c r="D16" s="72"/>
      <c r="E16" s="72"/>
      <c r="F16" s="72"/>
      <c r="G16" s="72"/>
    </row>
    <row r="18" spans="1:5" ht="30" x14ac:dyDescent="0.25">
      <c r="A18" s="41" t="s">
        <v>54</v>
      </c>
      <c r="B18" s="41">
        <v>0.22</v>
      </c>
      <c r="C18" s="1"/>
      <c r="D18" s="1"/>
      <c r="E18" s="1" t="s">
        <v>7</v>
      </c>
    </row>
    <row r="19" spans="1:5" ht="45" x14ac:dyDescent="0.25">
      <c r="A19" s="41" t="s">
        <v>55</v>
      </c>
      <c r="B19" s="41">
        <v>0.78</v>
      </c>
      <c r="C19" s="1"/>
      <c r="D19" s="1"/>
      <c r="E19" s="1" t="s">
        <v>6</v>
      </c>
    </row>
    <row r="20" spans="1:5" ht="45" x14ac:dyDescent="0.25">
      <c r="A20" s="41" t="s">
        <v>56</v>
      </c>
      <c r="B20" s="41">
        <v>0.04</v>
      </c>
      <c r="C20" s="1"/>
      <c r="D20" s="1"/>
      <c r="E20" s="1"/>
    </row>
    <row r="21" spans="1:5" ht="45" x14ac:dyDescent="0.25">
      <c r="A21" s="41" t="s">
        <v>57</v>
      </c>
      <c r="B21" s="41">
        <v>0.08</v>
      </c>
      <c r="C21" s="1"/>
      <c r="D21" s="1"/>
      <c r="E21" s="1"/>
    </row>
    <row r="22" spans="1:5" ht="105" x14ac:dyDescent="0.25">
      <c r="A22" s="41" t="s">
        <v>76</v>
      </c>
      <c r="B22" s="41">
        <v>0.1</v>
      </c>
      <c r="C22" s="1"/>
      <c r="D22" s="1"/>
      <c r="E22" s="1"/>
    </row>
    <row r="23" spans="1:5" x14ac:dyDescent="0.25">
      <c r="A23" s="33"/>
      <c r="B23" s="33"/>
    </row>
  </sheetData>
  <mergeCells count="3">
    <mergeCell ref="A1:G1"/>
    <mergeCell ref="A15:G15"/>
    <mergeCell ref="A16:G16"/>
  </mergeCells>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sqref="A1:B13"/>
    </sheetView>
  </sheetViews>
  <sheetFormatPr baseColWidth="10" defaultRowHeight="15" x14ac:dyDescent="0.25"/>
  <cols>
    <col min="1" max="1" width="70.42578125" customWidth="1"/>
  </cols>
  <sheetData>
    <row r="1" spans="1:2" ht="18" x14ac:dyDescent="0.25">
      <c r="A1" s="70" t="s">
        <v>114</v>
      </c>
      <c r="B1" s="70"/>
    </row>
    <row r="2" spans="1:2" ht="21" x14ac:dyDescent="0.25">
      <c r="A2" s="16"/>
      <c r="B2" s="16"/>
    </row>
    <row r="3" spans="1:2" x14ac:dyDescent="0.25">
      <c r="A3" s="3"/>
      <c r="B3" s="3"/>
    </row>
    <row r="4" spans="1:2" x14ac:dyDescent="0.25">
      <c r="A4" s="3"/>
      <c r="B4" s="3"/>
    </row>
    <row r="5" spans="1:2" x14ac:dyDescent="0.25">
      <c r="A5" s="3"/>
      <c r="B5" s="3"/>
    </row>
    <row r="6" spans="1:2" x14ac:dyDescent="0.25">
      <c r="A6" s="3"/>
      <c r="B6" s="3"/>
    </row>
    <row r="7" spans="1:2" x14ac:dyDescent="0.25">
      <c r="A7" s="3"/>
      <c r="B7" s="3"/>
    </row>
    <row r="8" spans="1:2" x14ac:dyDescent="0.25">
      <c r="A8" s="3"/>
      <c r="B8" s="3"/>
    </row>
    <row r="9" spans="1:2" x14ac:dyDescent="0.25">
      <c r="A9" s="3"/>
      <c r="B9" s="3"/>
    </row>
    <row r="10" spans="1:2" x14ac:dyDescent="0.25">
      <c r="A10" s="3"/>
      <c r="B10" s="3"/>
    </row>
    <row r="11" spans="1:2" x14ac:dyDescent="0.25">
      <c r="A11" s="8" t="s">
        <v>75</v>
      </c>
      <c r="B11" s="10"/>
    </row>
    <row r="12" spans="1:2" x14ac:dyDescent="0.25">
      <c r="A12" s="11" t="s">
        <v>70</v>
      </c>
      <c r="B12" s="10"/>
    </row>
    <row r="13" spans="1:2" ht="81" customHeight="1" x14ac:dyDescent="0.25">
      <c r="A13" s="71" t="s">
        <v>115</v>
      </c>
      <c r="B13" s="71"/>
    </row>
    <row r="18" spans="1:2" x14ac:dyDescent="0.25">
      <c r="A18" s="1" t="s">
        <v>94</v>
      </c>
      <c r="B18" s="1">
        <v>0.23</v>
      </c>
    </row>
    <row r="19" spans="1:2" x14ac:dyDescent="0.25">
      <c r="A19" s="1" t="s">
        <v>93</v>
      </c>
      <c r="B19" s="1">
        <v>0.41</v>
      </c>
    </row>
    <row r="20" spans="1:2" x14ac:dyDescent="0.25">
      <c r="A20" s="1" t="s">
        <v>111</v>
      </c>
      <c r="B20" s="1">
        <v>0.09</v>
      </c>
    </row>
    <row r="21" spans="1:2" s="54" customFormat="1" x14ac:dyDescent="0.25">
      <c r="A21" s="1" t="s">
        <v>112</v>
      </c>
      <c r="B21" s="1">
        <v>0.15</v>
      </c>
    </row>
    <row r="22" spans="1:2" x14ac:dyDescent="0.25">
      <c r="A22" s="1" t="s">
        <v>113</v>
      </c>
      <c r="B22" s="1">
        <v>0.06</v>
      </c>
    </row>
    <row r="23" spans="1:2" x14ac:dyDescent="0.25">
      <c r="A23" s="1" t="s">
        <v>4</v>
      </c>
      <c r="B23" s="1">
        <v>0.06</v>
      </c>
    </row>
  </sheetData>
  <mergeCells count="2">
    <mergeCell ref="A1:B1"/>
    <mergeCell ref="A13:B1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25" sqref="A17:XFD25"/>
    </sheetView>
  </sheetViews>
  <sheetFormatPr baseColWidth="10" defaultRowHeight="15" x14ac:dyDescent="0.25"/>
  <sheetData>
    <row r="1" spans="1:7" ht="18" x14ac:dyDescent="0.35">
      <c r="A1" s="18" t="s">
        <v>109</v>
      </c>
      <c r="B1" s="3"/>
      <c r="C1" s="3"/>
      <c r="D1" s="3"/>
      <c r="E1" s="3"/>
      <c r="F1" s="3"/>
      <c r="G1" s="3"/>
    </row>
    <row r="2" spans="1:7" x14ac:dyDescent="0.25">
      <c r="A2" s="3"/>
      <c r="B2" s="3"/>
      <c r="C2" s="3"/>
      <c r="D2" s="3"/>
      <c r="E2" s="3"/>
      <c r="F2" s="3"/>
      <c r="G2" s="3"/>
    </row>
    <row r="3" spans="1:7" x14ac:dyDescent="0.25">
      <c r="A3" s="3"/>
      <c r="B3" s="3"/>
      <c r="C3" s="3"/>
      <c r="D3" s="3"/>
      <c r="E3" s="3"/>
      <c r="F3" s="3"/>
      <c r="G3" s="3"/>
    </row>
    <row r="4" spans="1:7" x14ac:dyDescent="0.25">
      <c r="A4" s="3"/>
      <c r="B4" s="3"/>
      <c r="C4" s="3"/>
      <c r="D4" s="3"/>
      <c r="E4" s="3"/>
      <c r="F4" s="3"/>
      <c r="G4" s="3"/>
    </row>
    <row r="5" spans="1:7" x14ac:dyDescent="0.25">
      <c r="A5" s="3"/>
      <c r="B5" s="3"/>
      <c r="C5" s="3"/>
      <c r="D5" s="3"/>
      <c r="E5" s="3"/>
      <c r="F5" s="3"/>
      <c r="G5" s="3"/>
    </row>
    <row r="6" spans="1:7" x14ac:dyDescent="0.25">
      <c r="A6" s="3"/>
      <c r="B6" s="3"/>
      <c r="C6" s="3"/>
      <c r="D6" s="3"/>
      <c r="E6" s="3"/>
      <c r="F6" s="3"/>
      <c r="G6" s="3"/>
    </row>
    <row r="7" spans="1:7" x14ac:dyDescent="0.25">
      <c r="A7" s="3"/>
      <c r="B7" s="3"/>
      <c r="C7" s="3"/>
      <c r="D7" s="3"/>
      <c r="E7" s="3"/>
      <c r="F7" s="3"/>
      <c r="G7" s="3"/>
    </row>
    <row r="8" spans="1:7" x14ac:dyDescent="0.25">
      <c r="A8" s="3"/>
      <c r="B8" s="3"/>
      <c r="C8" s="3"/>
      <c r="D8" s="3"/>
      <c r="E8" s="3"/>
      <c r="F8" s="3"/>
      <c r="G8" s="3"/>
    </row>
    <row r="9" spans="1:7" x14ac:dyDescent="0.25">
      <c r="A9" s="3"/>
      <c r="B9" s="3"/>
      <c r="C9" s="3"/>
      <c r="D9" s="3"/>
      <c r="E9" s="3"/>
      <c r="F9" s="3"/>
      <c r="G9" s="3"/>
    </row>
    <row r="10" spans="1:7" x14ac:dyDescent="0.25">
      <c r="A10" s="3"/>
      <c r="B10" s="3"/>
      <c r="C10" s="3"/>
      <c r="D10" s="3"/>
      <c r="E10" s="3"/>
      <c r="F10" s="3"/>
      <c r="G10" s="3"/>
    </row>
    <row r="11" spans="1:7" x14ac:dyDescent="0.25">
      <c r="A11" s="3"/>
      <c r="B11" s="3"/>
      <c r="C11" s="3"/>
      <c r="D11" s="3"/>
      <c r="E11" s="3"/>
      <c r="F11" s="3"/>
      <c r="G11" s="3"/>
    </row>
    <row r="12" spans="1:7" x14ac:dyDescent="0.25">
      <c r="A12" s="3"/>
      <c r="B12" s="3"/>
      <c r="C12" s="3"/>
      <c r="D12" s="3"/>
      <c r="E12" s="3"/>
      <c r="F12" s="3"/>
      <c r="G12" s="3"/>
    </row>
    <row r="13" spans="1:7" x14ac:dyDescent="0.25">
      <c r="A13" s="8" t="s">
        <v>75</v>
      </c>
      <c r="B13" s="3"/>
      <c r="C13" s="3"/>
      <c r="D13" s="3"/>
      <c r="E13" s="3"/>
      <c r="F13" s="3"/>
      <c r="G13" s="3"/>
    </row>
    <row r="14" spans="1:7" x14ac:dyDescent="0.25">
      <c r="A14" s="9" t="s">
        <v>70</v>
      </c>
      <c r="B14" s="3"/>
      <c r="C14" s="3"/>
      <c r="D14" s="3"/>
      <c r="E14" s="3"/>
      <c r="F14" s="3"/>
      <c r="G14" s="3"/>
    </row>
    <row r="15" spans="1:7" ht="40.5" customHeight="1" x14ac:dyDescent="0.25">
      <c r="A15" s="68" t="s">
        <v>71</v>
      </c>
      <c r="B15" s="68"/>
      <c r="C15" s="68"/>
      <c r="D15" s="68"/>
      <c r="E15" s="68"/>
      <c r="F15" s="68"/>
      <c r="G15" s="68"/>
    </row>
    <row r="18" spans="1:2" x14ac:dyDescent="0.25">
      <c r="A18" s="41" t="s">
        <v>52</v>
      </c>
      <c r="B18" s="41">
        <v>0.67</v>
      </c>
    </row>
    <row r="19" spans="1:2" x14ac:dyDescent="0.25">
      <c r="A19" s="41" t="s">
        <v>53</v>
      </c>
      <c r="B19" s="41">
        <v>0.33</v>
      </c>
    </row>
    <row r="20" spans="1:2" x14ac:dyDescent="0.25">
      <c r="A20" s="41"/>
      <c r="B20" s="41"/>
    </row>
    <row r="21" spans="1:2" ht="30" x14ac:dyDescent="0.25">
      <c r="A21" s="41" t="s">
        <v>68</v>
      </c>
      <c r="B21" s="41">
        <v>0.73</v>
      </c>
    </row>
    <row r="22" spans="1:2" ht="90" x14ac:dyDescent="0.25">
      <c r="A22" s="41" t="s">
        <v>69</v>
      </c>
      <c r="B22" s="41">
        <v>0.24</v>
      </c>
    </row>
    <row r="23" spans="1:2" x14ac:dyDescent="0.25">
      <c r="A23" s="41" t="s">
        <v>4</v>
      </c>
      <c r="B23" s="1">
        <f>1-B21-B22</f>
        <v>3.0000000000000027E-2</v>
      </c>
    </row>
  </sheetData>
  <mergeCells count="1">
    <mergeCell ref="A15:G1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G27" sqref="G27"/>
    </sheetView>
  </sheetViews>
  <sheetFormatPr baseColWidth="10" defaultRowHeight="15" x14ac:dyDescent="0.25"/>
  <cols>
    <col min="2" max="2" width="12" bestFit="1" customWidth="1"/>
  </cols>
  <sheetData>
    <row r="1" spans="1:8" ht="18" x14ac:dyDescent="0.35">
      <c r="A1" s="18" t="s">
        <v>72</v>
      </c>
      <c r="B1" s="3"/>
      <c r="C1" s="3"/>
      <c r="D1" s="3"/>
      <c r="E1" s="3"/>
      <c r="F1" s="3"/>
      <c r="G1" s="3"/>
      <c r="H1" s="3"/>
    </row>
    <row r="2" spans="1:8" x14ac:dyDescent="0.25">
      <c r="A2" s="3"/>
      <c r="B2" s="3"/>
      <c r="C2" s="3"/>
      <c r="D2" s="3"/>
      <c r="E2" s="3"/>
      <c r="F2" s="3"/>
      <c r="G2" s="3"/>
      <c r="H2" s="3"/>
    </row>
    <row r="3" spans="1:8" x14ac:dyDescent="0.25">
      <c r="A3" s="3"/>
      <c r="B3" s="3"/>
      <c r="C3" s="3"/>
      <c r="D3" s="3"/>
      <c r="E3" s="3"/>
      <c r="F3" s="3"/>
      <c r="G3" s="3"/>
      <c r="H3" s="3"/>
    </row>
    <row r="4" spans="1:8" x14ac:dyDescent="0.25">
      <c r="A4" s="3"/>
      <c r="B4" s="3"/>
      <c r="C4" s="3"/>
      <c r="D4" s="3"/>
      <c r="E4" s="3"/>
      <c r="F4" s="3"/>
      <c r="G4" s="3"/>
      <c r="H4" s="3"/>
    </row>
    <row r="5" spans="1:8" x14ac:dyDescent="0.25">
      <c r="A5" s="3"/>
      <c r="B5" s="3"/>
      <c r="C5" s="3"/>
      <c r="D5" s="3"/>
      <c r="E5" s="3"/>
      <c r="F5" s="3"/>
      <c r="G5" s="3"/>
      <c r="H5" s="3"/>
    </row>
    <row r="6" spans="1:8" x14ac:dyDescent="0.25">
      <c r="A6" s="3"/>
      <c r="B6" s="3"/>
      <c r="C6" s="3"/>
      <c r="D6" s="3"/>
      <c r="E6" s="3"/>
      <c r="F6" s="3"/>
      <c r="G6" s="3"/>
      <c r="H6" s="3"/>
    </row>
    <row r="7" spans="1:8" x14ac:dyDescent="0.25">
      <c r="A7" s="3"/>
      <c r="B7" s="3"/>
      <c r="C7" s="3"/>
      <c r="D7" s="3"/>
      <c r="E7" s="3"/>
      <c r="F7" s="3"/>
      <c r="G7" s="3"/>
      <c r="H7" s="3"/>
    </row>
    <row r="8" spans="1:8" x14ac:dyDescent="0.25">
      <c r="A8" s="3"/>
      <c r="B8" s="3"/>
      <c r="C8" s="3"/>
      <c r="D8" s="3"/>
      <c r="E8" s="3"/>
      <c r="F8" s="3"/>
      <c r="G8" s="3"/>
      <c r="H8" s="3"/>
    </row>
    <row r="9" spans="1:8" x14ac:dyDescent="0.25">
      <c r="A9" s="3"/>
      <c r="B9" s="3"/>
      <c r="C9" s="3"/>
      <c r="D9" s="3"/>
      <c r="E9" s="3"/>
      <c r="F9" s="3"/>
      <c r="G9" s="3"/>
      <c r="H9" s="3"/>
    </row>
    <row r="10" spans="1:8" x14ac:dyDescent="0.25">
      <c r="A10" s="3"/>
      <c r="B10" s="3"/>
      <c r="C10" s="3"/>
      <c r="D10" s="3"/>
      <c r="E10" s="3"/>
      <c r="F10" s="3"/>
      <c r="G10" s="3"/>
      <c r="H10" s="3"/>
    </row>
    <row r="11" spans="1:8" x14ac:dyDescent="0.25">
      <c r="A11" s="3"/>
      <c r="B11" s="3"/>
      <c r="C11" s="3"/>
      <c r="D11" s="3"/>
      <c r="E11" s="3"/>
      <c r="F11" s="3"/>
      <c r="G11" s="3"/>
      <c r="H11" s="3"/>
    </row>
    <row r="12" spans="1:8" x14ac:dyDescent="0.25">
      <c r="A12" s="3"/>
      <c r="B12" s="3"/>
      <c r="C12" s="3"/>
      <c r="D12" s="3"/>
      <c r="E12" s="3"/>
      <c r="F12" s="3"/>
      <c r="G12" s="3"/>
      <c r="H12" s="3"/>
    </row>
    <row r="13" spans="1:8" x14ac:dyDescent="0.25">
      <c r="A13" s="3"/>
      <c r="B13" s="3"/>
      <c r="C13" s="3"/>
      <c r="D13" s="3"/>
      <c r="E13" s="3"/>
      <c r="F13" s="3"/>
      <c r="G13" s="3"/>
      <c r="H13" s="3"/>
    </row>
    <row r="14" spans="1:8" x14ac:dyDescent="0.25">
      <c r="A14" s="8" t="s">
        <v>75</v>
      </c>
      <c r="B14" s="3"/>
      <c r="C14" s="3"/>
      <c r="D14" s="3"/>
      <c r="E14" s="3"/>
      <c r="F14" s="3"/>
      <c r="G14" s="3"/>
      <c r="H14" s="3"/>
    </row>
    <row r="15" spans="1:8" x14ac:dyDescent="0.25">
      <c r="A15" s="9" t="s">
        <v>70</v>
      </c>
      <c r="B15" s="3"/>
      <c r="C15" s="3"/>
      <c r="D15" s="3"/>
      <c r="E15" s="3"/>
      <c r="F15" s="3"/>
      <c r="G15" s="3"/>
      <c r="H15" s="3"/>
    </row>
    <row r="16" spans="1:8" ht="39.75" customHeight="1" x14ac:dyDescent="0.25">
      <c r="A16" s="68" t="s">
        <v>74</v>
      </c>
      <c r="B16" s="68"/>
      <c r="C16" s="68"/>
      <c r="D16" s="68"/>
      <c r="E16" s="68"/>
      <c r="F16" s="68"/>
      <c r="G16" s="68"/>
      <c r="H16" s="68"/>
    </row>
    <row r="21" spans="1:4" x14ac:dyDescent="0.25">
      <c r="A21" s="41" t="s">
        <v>6</v>
      </c>
      <c r="B21" s="41">
        <v>0.35</v>
      </c>
    </row>
    <row r="22" spans="1:4" x14ac:dyDescent="0.25">
      <c r="A22" s="41" t="s">
        <v>7</v>
      </c>
      <c r="B22" s="41">
        <v>0.63</v>
      </c>
    </row>
    <row r="23" spans="1:4" x14ac:dyDescent="0.25">
      <c r="A23" s="1" t="s">
        <v>4</v>
      </c>
      <c r="B23" s="1">
        <f>1-B21-B22</f>
        <v>2.0000000000000018E-2</v>
      </c>
    </row>
    <row r="24" spans="1:4" x14ac:dyDescent="0.25">
      <c r="A24" s="1"/>
      <c r="B24" s="1"/>
    </row>
    <row r="25" spans="1:4" x14ac:dyDescent="0.25">
      <c r="A25" s="41" t="s">
        <v>62</v>
      </c>
      <c r="B25" s="41">
        <v>0.62</v>
      </c>
      <c r="C25" s="33"/>
      <c r="D25" s="33"/>
    </row>
    <row r="26" spans="1:4" ht="45" x14ac:dyDescent="0.25">
      <c r="A26" s="41" t="s">
        <v>60</v>
      </c>
      <c r="B26" s="41">
        <v>0.13</v>
      </c>
      <c r="C26" s="33"/>
      <c r="D26" s="33"/>
    </row>
    <row r="27" spans="1:4" ht="60" x14ac:dyDescent="0.25">
      <c r="A27" s="41" t="s">
        <v>61</v>
      </c>
      <c r="B27" s="41">
        <v>7.0000000000000007E-2</v>
      </c>
      <c r="C27" s="33"/>
      <c r="D27" s="33"/>
    </row>
    <row r="28" spans="1:4" ht="45" x14ac:dyDescent="0.25">
      <c r="A28" s="41" t="s">
        <v>73</v>
      </c>
      <c r="B28" s="41">
        <v>0.05</v>
      </c>
      <c r="C28" s="33"/>
      <c r="D28" s="33"/>
    </row>
    <row r="29" spans="1:4" ht="30" x14ac:dyDescent="0.25">
      <c r="A29" s="41" t="s">
        <v>63</v>
      </c>
      <c r="B29" s="41">
        <v>0.13</v>
      </c>
      <c r="C29" s="33"/>
      <c r="D29" s="33"/>
    </row>
  </sheetData>
  <mergeCells count="1">
    <mergeCell ref="A16:H1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opLeftCell="A18" workbookViewId="0">
      <selection activeCell="A25" sqref="A25:B45"/>
    </sheetView>
  </sheetViews>
  <sheetFormatPr baseColWidth="10" defaultRowHeight="15" x14ac:dyDescent="0.25"/>
  <cols>
    <col min="1" max="1" width="44.140625" customWidth="1"/>
  </cols>
  <sheetData>
    <row r="1" spans="1:5" ht="18" x14ac:dyDescent="0.25">
      <c r="A1" s="70" t="s">
        <v>80</v>
      </c>
      <c r="B1" s="70"/>
      <c r="C1" s="70"/>
      <c r="D1" s="70"/>
      <c r="E1" s="3"/>
    </row>
    <row r="2" spans="1:5" s="54" customFormat="1" ht="18" x14ac:dyDescent="0.25">
      <c r="A2" s="62"/>
      <c r="B2" s="62"/>
      <c r="C2" s="62"/>
      <c r="D2" s="62"/>
      <c r="E2" s="3"/>
    </row>
    <row r="3" spans="1:5" s="54" customFormat="1" ht="18" x14ac:dyDescent="0.25">
      <c r="A3" s="62"/>
      <c r="B3" s="62"/>
      <c r="C3" s="62"/>
      <c r="D3" s="62"/>
      <c r="E3" s="3"/>
    </row>
    <row r="4" spans="1:5" s="54" customFormat="1" ht="18" x14ac:dyDescent="0.25">
      <c r="A4" s="62"/>
      <c r="B4" s="62"/>
      <c r="C4" s="62"/>
      <c r="D4" s="62"/>
      <c r="E4" s="3"/>
    </row>
    <row r="5" spans="1:5" s="54" customFormat="1" ht="18" x14ac:dyDescent="0.25">
      <c r="A5" s="62"/>
      <c r="B5" s="62"/>
      <c r="C5" s="62"/>
      <c r="D5" s="62"/>
      <c r="E5" s="3"/>
    </row>
    <row r="6" spans="1:5" s="54" customFormat="1" ht="18" x14ac:dyDescent="0.25">
      <c r="A6" s="62"/>
      <c r="B6" s="62"/>
      <c r="C6" s="62"/>
      <c r="D6" s="62"/>
      <c r="E6" s="3"/>
    </row>
    <row r="7" spans="1:5" ht="21" x14ac:dyDescent="0.25">
      <c r="A7" s="16"/>
      <c r="B7" s="16"/>
      <c r="C7" s="16"/>
      <c r="D7" s="16"/>
      <c r="E7" s="3"/>
    </row>
    <row r="8" spans="1:5" x14ac:dyDescent="0.25">
      <c r="A8" s="3"/>
      <c r="B8" s="3"/>
      <c r="C8" s="3"/>
      <c r="D8" s="3"/>
      <c r="E8" s="3"/>
    </row>
    <row r="9" spans="1:5" x14ac:dyDescent="0.25">
      <c r="A9" s="3"/>
      <c r="B9" s="3"/>
      <c r="C9" s="3"/>
      <c r="D9" s="3"/>
      <c r="E9" s="3"/>
    </row>
    <row r="10" spans="1:5" x14ac:dyDescent="0.25">
      <c r="A10" s="3"/>
      <c r="B10" s="3"/>
      <c r="C10" s="3"/>
      <c r="D10" s="3"/>
      <c r="E10" s="3"/>
    </row>
    <row r="11" spans="1:5" x14ac:dyDescent="0.25">
      <c r="A11" s="3"/>
      <c r="B11" s="3"/>
      <c r="C11" s="3"/>
      <c r="D11" s="3"/>
      <c r="E11" s="3"/>
    </row>
    <row r="12" spans="1:5" x14ac:dyDescent="0.25">
      <c r="A12" s="3"/>
      <c r="B12" s="3"/>
      <c r="C12" s="3"/>
      <c r="D12" s="3"/>
      <c r="E12" s="3"/>
    </row>
    <row r="13" spans="1:5" x14ac:dyDescent="0.25">
      <c r="A13" s="3"/>
      <c r="B13" s="3"/>
      <c r="C13" s="3"/>
      <c r="D13" s="3"/>
      <c r="E13" s="3"/>
    </row>
    <row r="14" spans="1:5" x14ac:dyDescent="0.25">
      <c r="A14" s="3"/>
      <c r="B14" s="3"/>
      <c r="C14" s="3"/>
      <c r="D14" s="3"/>
      <c r="E14" s="3"/>
    </row>
    <row r="15" spans="1:5" x14ac:dyDescent="0.25">
      <c r="A15" s="3"/>
      <c r="B15" s="3"/>
      <c r="C15" s="3"/>
      <c r="D15" s="3"/>
      <c r="E15" s="3"/>
    </row>
    <row r="16" spans="1:5" x14ac:dyDescent="0.25">
      <c r="A16" s="3"/>
      <c r="B16" s="3"/>
      <c r="C16" s="3"/>
      <c r="D16" s="3"/>
      <c r="E16" s="3"/>
    </row>
    <row r="17" spans="1:5" x14ac:dyDescent="0.25">
      <c r="A17" s="3"/>
      <c r="B17" s="3"/>
      <c r="C17" s="3"/>
      <c r="D17" s="3"/>
      <c r="E17" s="3"/>
    </row>
    <row r="18" spans="1:5" x14ac:dyDescent="0.25">
      <c r="A18" s="3"/>
      <c r="B18" s="3"/>
      <c r="C18" s="3"/>
      <c r="D18" s="3"/>
      <c r="E18" s="3"/>
    </row>
    <row r="19" spans="1:5" x14ac:dyDescent="0.25">
      <c r="A19" s="3"/>
      <c r="B19" s="3"/>
      <c r="C19" s="3"/>
      <c r="D19" s="3"/>
      <c r="E19" s="3"/>
    </row>
    <row r="20" spans="1:5" x14ac:dyDescent="0.25">
      <c r="A20" s="3"/>
      <c r="B20" s="3"/>
      <c r="C20" s="3"/>
      <c r="D20" s="3"/>
      <c r="E20" s="3"/>
    </row>
    <row r="21" spans="1:5" x14ac:dyDescent="0.25">
      <c r="A21" s="8" t="s">
        <v>75</v>
      </c>
      <c r="B21" s="10"/>
      <c r="C21" s="10"/>
      <c r="D21" s="3"/>
      <c r="E21" s="3"/>
    </row>
    <row r="22" spans="1:5" x14ac:dyDescent="0.25">
      <c r="A22" s="11" t="s">
        <v>70</v>
      </c>
      <c r="B22" s="10"/>
      <c r="C22" s="10"/>
      <c r="D22" s="3"/>
      <c r="E22" s="3"/>
    </row>
    <row r="23" spans="1:5" ht="54" customHeight="1" x14ac:dyDescent="0.25">
      <c r="A23" s="71" t="s">
        <v>135</v>
      </c>
      <c r="B23" s="71"/>
      <c r="C23" s="71"/>
      <c r="D23" s="71"/>
      <c r="E23" s="71"/>
    </row>
    <row r="25" spans="1:5" x14ac:dyDescent="0.25">
      <c r="A25" s="42" t="s">
        <v>84</v>
      </c>
      <c r="B25" s="1"/>
    </row>
    <row r="26" spans="1:5" x14ac:dyDescent="0.25">
      <c r="A26" s="1" t="s">
        <v>58</v>
      </c>
      <c r="B26" s="1">
        <v>0.35</v>
      </c>
    </row>
    <row r="27" spans="1:5" x14ac:dyDescent="0.25">
      <c r="A27" s="1" t="s">
        <v>59</v>
      </c>
      <c r="B27" s="1">
        <v>0.63</v>
      </c>
    </row>
    <row r="28" spans="1:5" x14ac:dyDescent="0.25">
      <c r="A28" s="1" t="s">
        <v>81</v>
      </c>
      <c r="B28" s="1">
        <v>0.02</v>
      </c>
    </row>
    <row r="29" spans="1:5" x14ac:dyDescent="0.25">
      <c r="A29" s="1"/>
      <c r="B29" s="1"/>
    </row>
    <row r="30" spans="1:5" x14ac:dyDescent="0.25">
      <c r="A30" s="42" t="s">
        <v>86</v>
      </c>
      <c r="B30" s="1"/>
    </row>
    <row r="31" spans="1:5" x14ac:dyDescent="0.25">
      <c r="A31" s="1" t="s">
        <v>89</v>
      </c>
      <c r="B31" s="1">
        <v>0.46</v>
      </c>
    </row>
    <row r="32" spans="1:5" x14ac:dyDescent="0.25">
      <c r="A32" s="1" t="s">
        <v>87</v>
      </c>
      <c r="B32" s="1">
        <v>0.39</v>
      </c>
    </row>
    <row r="33" spans="1:2" x14ac:dyDescent="0.25">
      <c r="A33" s="1" t="s">
        <v>88</v>
      </c>
      <c r="B33" s="1">
        <v>0.13</v>
      </c>
    </row>
    <row r="34" spans="1:2" s="54" customFormat="1" x14ac:dyDescent="0.25">
      <c r="A34" s="1"/>
      <c r="B34" s="1"/>
    </row>
    <row r="35" spans="1:2" x14ac:dyDescent="0.25">
      <c r="A35" s="42" t="s">
        <v>85</v>
      </c>
      <c r="B35" s="1"/>
    </row>
    <row r="36" spans="1:2" x14ac:dyDescent="0.25">
      <c r="A36" s="1" t="s">
        <v>90</v>
      </c>
      <c r="B36" s="1">
        <v>0.84</v>
      </c>
    </row>
    <row r="37" spans="1:2" x14ac:dyDescent="0.25">
      <c r="A37" s="1" t="s">
        <v>91</v>
      </c>
      <c r="B37" s="1">
        <v>0.14000000000000001</v>
      </c>
    </row>
    <row r="38" spans="1:2" x14ac:dyDescent="0.25">
      <c r="A38" s="1" t="s">
        <v>81</v>
      </c>
      <c r="B38" s="1">
        <v>0.02</v>
      </c>
    </row>
    <row r="39" spans="1:2" x14ac:dyDescent="0.25">
      <c r="A39" s="1"/>
      <c r="B39" s="1"/>
    </row>
    <row r="40" spans="1:2" x14ac:dyDescent="0.25">
      <c r="A40" s="1"/>
      <c r="B40" s="1"/>
    </row>
    <row r="41" spans="1:2" x14ac:dyDescent="0.25">
      <c r="A41" s="42" t="s">
        <v>131</v>
      </c>
      <c r="B41" s="1"/>
    </row>
    <row r="42" spans="1:2" ht="30" x14ac:dyDescent="0.25">
      <c r="A42" s="41" t="s">
        <v>133</v>
      </c>
      <c r="B42" s="41">
        <v>0.84699770587031498</v>
      </c>
    </row>
    <row r="43" spans="1:2" ht="30" x14ac:dyDescent="0.25">
      <c r="A43" s="41" t="s">
        <v>134</v>
      </c>
      <c r="B43" s="41">
        <v>5.7212499596103902E-2</v>
      </c>
    </row>
    <row r="44" spans="1:2" x14ac:dyDescent="0.25">
      <c r="A44" s="41" t="s">
        <v>132</v>
      </c>
      <c r="B44" s="41">
        <v>7.1649454112021005E-2</v>
      </c>
    </row>
    <row r="45" spans="1:2" x14ac:dyDescent="0.25">
      <c r="A45" s="41" t="s">
        <v>81</v>
      </c>
      <c r="B45" s="1">
        <f>1-B42-B43-B44</f>
        <v>2.4140340421560116E-2</v>
      </c>
    </row>
  </sheetData>
  <mergeCells count="2">
    <mergeCell ref="A1:D1"/>
    <mergeCell ref="A23:E2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sqref="A1:G16"/>
    </sheetView>
  </sheetViews>
  <sheetFormatPr baseColWidth="10" defaultRowHeight="15" x14ac:dyDescent="0.25"/>
  <cols>
    <col min="7" max="7" width="12.85546875" customWidth="1"/>
  </cols>
  <sheetData>
    <row r="1" spans="1:7" ht="24.75" customHeight="1" x14ac:dyDescent="0.35">
      <c r="A1" s="18" t="s">
        <v>108</v>
      </c>
      <c r="B1" s="3"/>
      <c r="C1" s="3"/>
      <c r="D1" s="3"/>
      <c r="E1" s="3"/>
      <c r="F1" s="3"/>
      <c r="G1" s="3"/>
    </row>
    <row r="2" spans="1:7" x14ac:dyDescent="0.25">
      <c r="A2" s="3"/>
      <c r="B2" s="3"/>
      <c r="C2" s="3"/>
      <c r="D2" s="3"/>
      <c r="E2" s="3"/>
      <c r="F2" s="3"/>
      <c r="G2" s="3"/>
    </row>
    <row r="3" spans="1:7" x14ac:dyDescent="0.25">
      <c r="A3" s="3"/>
      <c r="B3" s="3"/>
      <c r="C3" s="3"/>
      <c r="D3" s="3"/>
      <c r="E3" s="3"/>
      <c r="F3" s="3"/>
      <c r="G3" s="3"/>
    </row>
    <row r="4" spans="1:7" x14ac:dyDescent="0.25">
      <c r="A4" s="3"/>
      <c r="B4" s="3"/>
      <c r="C4" s="3"/>
      <c r="D4" s="3"/>
      <c r="E4" s="3"/>
      <c r="F4" s="3"/>
      <c r="G4" s="3"/>
    </row>
    <row r="5" spans="1:7" x14ac:dyDescent="0.25">
      <c r="A5" s="3"/>
      <c r="B5" s="3"/>
      <c r="C5" s="3"/>
      <c r="D5" s="3"/>
      <c r="E5" s="3"/>
      <c r="F5" s="3"/>
      <c r="G5" s="3"/>
    </row>
    <row r="6" spans="1:7" x14ac:dyDescent="0.25">
      <c r="A6" s="3"/>
      <c r="B6" s="3"/>
      <c r="C6" s="3"/>
      <c r="D6" s="3"/>
      <c r="E6" s="3"/>
      <c r="F6" s="3"/>
      <c r="G6" s="3"/>
    </row>
    <row r="7" spans="1:7" x14ac:dyDescent="0.25">
      <c r="A7" s="3"/>
      <c r="B7" s="3"/>
      <c r="C7" s="3"/>
      <c r="D7" s="3"/>
      <c r="E7" s="3"/>
      <c r="F7" s="3"/>
      <c r="G7" s="3"/>
    </row>
    <row r="8" spans="1:7" x14ac:dyDescent="0.25">
      <c r="A8" s="3"/>
      <c r="B8" s="3"/>
      <c r="C8" s="3"/>
      <c r="D8" s="3"/>
      <c r="E8" s="3"/>
      <c r="F8" s="3"/>
      <c r="G8" s="3"/>
    </row>
    <row r="9" spans="1:7" x14ac:dyDescent="0.25">
      <c r="A9" s="3"/>
      <c r="B9" s="3"/>
      <c r="C9" s="3"/>
      <c r="D9" s="3"/>
      <c r="E9" s="3"/>
      <c r="F9" s="3"/>
      <c r="G9" s="3"/>
    </row>
    <row r="10" spans="1:7" x14ac:dyDescent="0.25">
      <c r="A10" s="3"/>
      <c r="B10" s="3"/>
      <c r="C10" s="3"/>
      <c r="D10" s="3"/>
      <c r="E10" s="3"/>
      <c r="F10" s="3"/>
      <c r="G10" s="3"/>
    </row>
    <row r="11" spans="1:7" x14ac:dyDescent="0.25">
      <c r="A11" s="3"/>
      <c r="B11" s="3"/>
      <c r="C11" s="3"/>
      <c r="D11" s="3"/>
      <c r="E11" s="3"/>
      <c r="F11" s="3"/>
      <c r="G11" s="3"/>
    </row>
    <row r="12" spans="1:7" x14ac:dyDescent="0.25">
      <c r="A12" s="3"/>
      <c r="B12" s="3"/>
      <c r="C12" s="3"/>
      <c r="D12" s="3"/>
      <c r="E12" s="3"/>
      <c r="F12" s="3"/>
      <c r="G12" s="3"/>
    </row>
    <row r="13" spans="1:7" x14ac:dyDescent="0.25">
      <c r="A13" s="8" t="s">
        <v>75</v>
      </c>
      <c r="B13" s="10"/>
      <c r="C13" s="10"/>
      <c r="D13" s="10"/>
      <c r="E13" s="10"/>
      <c r="F13" s="10"/>
      <c r="G13" s="10"/>
    </row>
    <row r="14" spans="1:7" x14ac:dyDescent="0.25">
      <c r="A14" s="11" t="s">
        <v>3</v>
      </c>
      <c r="B14" s="10"/>
      <c r="C14" s="10"/>
      <c r="D14" s="10"/>
      <c r="E14" s="10"/>
      <c r="F14" s="10"/>
      <c r="G14" s="10"/>
    </row>
    <row r="15" spans="1:7" ht="29.25" customHeight="1" x14ac:dyDescent="0.25">
      <c r="A15" s="71" t="s">
        <v>107</v>
      </c>
      <c r="B15" s="71"/>
      <c r="C15" s="71"/>
      <c r="D15" s="71"/>
      <c r="E15" s="71"/>
      <c r="F15" s="71"/>
      <c r="G15" s="71"/>
    </row>
    <row r="16" spans="1:7" x14ac:dyDescent="0.25">
      <c r="A16" s="71" t="s">
        <v>92</v>
      </c>
      <c r="B16" s="71"/>
      <c r="C16" s="71"/>
      <c r="D16" s="71"/>
      <c r="E16" s="71"/>
      <c r="F16" s="71"/>
      <c r="G16" s="71"/>
    </row>
    <row r="20" spans="1:8" s="54" customFormat="1" ht="15" customHeight="1" x14ac:dyDescent="0.25">
      <c r="A20" s="57" t="s">
        <v>65</v>
      </c>
      <c r="B20" s="57">
        <v>0.108677729791056</v>
      </c>
    </row>
    <row r="21" spans="1:8" ht="15" customHeight="1" x14ac:dyDescent="0.25">
      <c r="A21" s="57" t="s">
        <v>0</v>
      </c>
      <c r="B21" s="57">
        <v>0.12</v>
      </c>
      <c r="G21" s="54"/>
      <c r="H21" s="54"/>
    </row>
    <row r="22" spans="1:8" ht="15" customHeight="1" x14ac:dyDescent="0.25">
      <c r="A22" s="57" t="s">
        <v>82</v>
      </c>
      <c r="B22" s="57">
        <v>0.14000000000000001</v>
      </c>
      <c r="G22" s="54"/>
      <c r="H22" s="54"/>
    </row>
    <row r="23" spans="1:8" ht="15" customHeight="1" x14ac:dyDescent="0.25">
      <c r="A23" s="57" t="s">
        <v>83</v>
      </c>
      <c r="B23" s="57">
        <v>0.16</v>
      </c>
      <c r="G23" s="54"/>
      <c r="H23" s="54"/>
    </row>
    <row r="24" spans="1:8" ht="15" customHeight="1" x14ac:dyDescent="0.25">
      <c r="A24" s="57" t="s">
        <v>64</v>
      </c>
      <c r="B24" s="57">
        <v>0.27500123059894999</v>
      </c>
      <c r="G24" s="54"/>
      <c r="H24" s="54"/>
    </row>
    <row r="25" spans="1:8" ht="15" customHeight="1" x14ac:dyDescent="0.25">
      <c r="A25" s="57" t="s">
        <v>66</v>
      </c>
      <c r="B25" s="57">
        <v>0.42</v>
      </c>
      <c r="G25" s="54"/>
      <c r="H25" s="54"/>
    </row>
    <row r="26" spans="1:8" x14ac:dyDescent="0.25">
      <c r="G26" s="54"/>
      <c r="H26" s="54"/>
    </row>
    <row r="27" spans="1:8" x14ac:dyDescent="0.25">
      <c r="G27" s="54"/>
      <c r="H27" s="54"/>
    </row>
    <row r="28" spans="1:8" x14ac:dyDescent="0.25">
      <c r="G28" s="54"/>
      <c r="H28" s="54"/>
    </row>
    <row r="29" spans="1:8" x14ac:dyDescent="0.25">
      <c r="A29" s="2"/>
      <c r="B29" s="5"/>
      <c r="G29" s="54"/>
      <c r="H29" s="54"/>
    </row>
    <row r="30" spans="1:8" x14ac:dyDescent="0.25">
      <c r="A30" s="2"/>
      <c r="B30" s="5"/>
      <c r="G30" s="54"/>
      <c r="H30" s="54"/>
    </row>
    <row r="31" spans="1:8" x14ac:dyDescent="0.25">
      <c r="A31" s="2"/>
      <c r="B31" s="5"/>
      <c r="G31" s="54"/>
      <c r="H31" s="54"/>
    </row>
    <row r="32" spans="1:8" x14ac:dyDescent="0.25">
      <c r="A32" s="2"/>
      <c r="B32" s="5"/>
    </row>
    <row r="33" spans="1:2" x14ac:dyDescent="0.25">
      <c r="A33" s="2"/>
      <c r="B33" s="5"/>
    </row>
  </sheetData>
  <mergeCells count="2">
    <mergeCell ref="A15:G15"/>
    <mergeCell ref="A16:G1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J37" sqref="J37:M41"/>
    </sheetView>
  </sheetViews>
  <sheetFormatPr baseColWidth="10" defaultRowHeight="15" x14ac:dyDescent="0.25"/>
  <cols>
    <col min="1" max="3" width="11.42578125" style="54"/>
    <col min="4" max="4" width="17.5703125" style="54" customWidth="1"/>
    <col min="5" max="5" width="11.42578125" style="54"/>
    <col min="6" max="6" width="13.5703125" style="54" customWidth="1"/>
    <col min="7" max="16384" width="11.42578125" style="54"/>
  </cols>
  <sheetData>
    <row r="1" spans="1:7" ht="24.75" customHeight="1" x14ac:dyDescent="0.35">
      <c r="A1" s="18" t="s">
        <v>116</v>
      </c>
      <c r="B1" s="3"/>
      <c r="C1" s="3"/>
      <c r="D1" s="3"/>
      <c r="E1" s="3"/>
      <c r="F1" s="3"/>
      <c r="G1" s="3"/>
    </row>
    <row r="2" spans="1:7" x14ac:dyDescent="0.25">
      <c r="A2" s="3"/>
      <c r="B2" s="3"/>
      <c r="C2" s="3"/>
      <c r="D2" s="3"/>
      <c r="E2" s="3"/>
      <c r="F2" s="3"/>
      <c r="G2" s="3"/>
    </row>
    <row r="3" spans="1:7" x14ac:dyDescent="0.25">
      <c r="A3" s="3"/>
      <c r="B3" s="3"/>
      <c r="C3" s="3"/>
      <c r="D3" s="3"/>
      <c r="E3" s="3"/>
      <c r="F3" s="3"/>
      <c r="G3" s="3"/>
    </row>
    <row r="4" spans="1:7" x14ac:dyDescent="0.25">
      <c r="A4" s="3"/>
      <c r="B4" s="3"/>
      <c r="C4" s="3"/>
      <c r="D4" s="3"/>
      <c r="E4" s="3"/>
      <c r="F4" s="3"/>
      <c r="G4" s="3"/>
    </row>
    <row r="5" spans="1:7" x14ac:dyDescent="0.25">
      <c r="A5" s="3"/>
      <c r="B5" s="3"/>
      <c r="C5" s="3"/>
      <c r="D5" s="3"/>
      <c r="E5" s="3"/>
      <c r="F5" s="3"/>
      <c r="G5" s="3"/>
    </row>
    <row r="6" spans="1:7" x14ac:dyDescent="0.25">
      <c r="A6" s="3"/>
      <c r="B6" s="3"/>
      <c r="C6" s="3"/>
      <c r="D6" s="3"/>
      <c r="E6" s="3"/>
      <c r="F6" s="3"/>
      <c r="G6" s="3"/>
    </row>
    <row r="7" spans="1:7" x14ac:dyDescent="0.25">
      <c r="A7" s="3"/>
      <c r="B7" s="3"/>
      <c r="C7" s="3"/>
      <c r="D7" s="3"/>
      <c r="E7" s="3"/>
      <c r="F7" s="3"/>
      <c r="G7" s="3"/>
    </row>
    <row r="8" spans="1:7" x14ac:dyDescent="0.25">
      <c r="A8" s="3"/>
      <c r="B8" s="3"/>
      <c r="C8" s="3"/>
      <c r="D8" s="3"/>
      <c r="E8" s="3"/>
      <c r="F8" s="3"/>
      <c r="G8" s="3"/>
    </row>
    <row r="9" spans="1:7" x14ac:dyDescent="0.25">
      <c r="A9" s="3"/>
      <c r="B9" s="3"/>
      <c r="C9" s="3"/>
      <c r="D9" s="3"/>
      <c r="E9" s="3"/>
      <c r="F9" s="3"/>
      <c r="G9" s="3"/>
    </row>
    <row r="10" spans="1:7" x14ac:dyDescent="0.25">
      <c r="A10" s="3"/>
      <c r="B10" s="3"/>
      <c r="C10" s="3"/>
      <c r="D10" s="3"/>
      <c r="E10" s="3"/>
      <c r="F10" s="3"/>
      <c r="G10" s="3"/>
    </row>
    <row r="11" spans="1:7" x14ac:dyDescent="0.25">
      <c r="A11" s="3"/>
      <c r="B11" s="3"/>
      <c r="C11" s="3"/>
      <c r="D11" s="3"/>
      <c r="E11" s="3"/>
      <c r="F11" s="3"/>
      <c r="G11" s="3"/>
    </row>
    <row r="12" spans="1:7" x14ac:dyDescent="0.25">
      <c r="A12" s="3"/>
      <c r="B12" s="3"/>
      <c r="C12" s="3"/>
      <c r="D12" s="3"/>
      <c r="E12" s="3"/>
      <c r="F12" s="3"/>
      <c r="G12" s="3"/>
    </row>
    <row r="13" spans="1:7" x14ac:dyDescent="0.25">
      <c r="A13" s="3"/>
      <c r="B13" s="3"/>
      <c r="C13" s="3"/>
      <c r="D13" s="3"/>
      <c r="E13" s="3"/>
      <c r="F13" s="3"/>
      <c r="G13" s="3"/>
    </row>
    <row r="14" spans="1:7" ht="35.25" customHeight="1" x14ac:dyDescent="0.25">
      <c r="A14" s="3"/>
      <c r="B14" s="3"/>
      <c r="C14" s="3"/>
      <c r="D14" s="3"/>
      <c r="E14" s="3"/>
      <c r="F14" s="3"/>
      <c r="G14" s="3"/>
    </row>
    <row r="15" spans="1:7" ht="15.75" customHeight="1" x14ac:dyDescent="0.25">
      <c r="A15" s="8" t="s">
        <v>75</v>
      </c>
      <c r="B15" s="61"/>
      <c r="C15" s="61"/>
      <c r="D15" s="61"/>
      <c r="E15" s="3"/>
      <c r="F15" s="3"/>
      <c r="G15" s="3"/>
    </row>
    <row r="16" spans="1:7" ht="15" customHeight="1" x14ac:dyDescent="0.25">
      <c r="A16" s="11" t="s">
        <v>70</v>
      </c>
      <c r="B16" s="58"/>
      <c r="C16" s="58"/>
      <c r="D16" s="58"/>
      <c r="E16" s="58"/>
      <c r="F16" s="58"/>
      <c r="G16" s="3"/>
    </row>
    <row r="17" spans="1:7" ht="15" customHeight="1" x14ac:dyDescent="0.25">
      <c r="A17" s="71" t="s">
        <v>129</v>
      </c>
      <c r="B17" s="71"/>
      <c r="C17" s="71"/>
      <c r="D17" s="71"/>
      <c r="E17" s="71"/>
      <c r="F17" s="71"/>
      <c r="G17" s="71"/>
    </row>
    <row r="18" spans="1:7" ht="26.25" customHeight="1" x14ac:dyDescent="0.25">
      <c r="A18" s="71"/>
      <c r="B18" s="71"/>
      <c r="C18" s="71"/>
      <c r="D18" s="71"/>
      <c r="E18" s="71"/>
      <c r="F18" s="71"/>
      <c r="G18" s="71"/>
    </row>
    <row r="19" spans="1:7" ht="14.25" customHeight="1" x14ac:dyDescent="0.25">
      <c r="A19" s="59"/>
      <c r="B19" s="60"/>
      <c r="C19" s="60"/>
      <c r="D19" s="60"/>
      <c r="E19" s="60"/>
      <c r="F19" s="60"/>
      <c r="G19" s="2"/>
    </row>
    <row r="20" spans="1:7" x14ac:dyDescent="0.25">
      <c r="A20" s="2"/>
      <c r="B20" s="5"/>
      <c r="C20" s="2"/>
      <c r="D20" s="2"/>
      <c r="E20" s="2"/>
      <c r="F20" s="2"/>
      <c r="G20" s="2"/>
    </row>
    <row r="22" spans="1:7" x14ac:dyDescent="0.25">
      <c r="A22" s="1" t="s">
        <v>117</v>
      </c>
      <c r="B22" s="1" t="s">
        <v>118</v>
      </c>
    </row>
    <row r="23" spans="1:7" ht="15" customHeight="1" x14ac:dyDescent="0.25">
      <c r="A23" s="63" t="s">
        <v>119</v>
      </c>
      <c r="B23" s="64">
        <v>0.39</v>
      </c>
    </row>
    <row r="24" spans="1:7" ht="15" customHeight="1" x14ac:dyDescent="0.25">
      <c r="A24" s="63" t="s">
        <v>120</v>
      </c>
      <c r="B24" s="64">
        <v>0.18</v>
      </c>
    </row>
    <row r="25" spans="1:7" ht="15" customHeight="1" x14ac:dyDescent="0.25">
      <c r="A25" s="63" t="s">
        <v>121</v>
      </c>
      <c r="B25" s="64">
        <v>7.0000000000000007E-2</v>
      </c>
    </row>
    <row r="26" spans="1:7" ht="15" customHeight="1" x14ac:dyDescent="0.25">
      <c r="A26" s="63" t="s">
        <v>122</v>
      </c>
      <c r="B26" s="64">
        <v>0.34</v>
      </c>
    </row>
    <row r="27" spans="1:7" ht="15" customHeight="1" x14ac:dyDescent="0.25">
      <c r="A27" s="1" t="s">
        <v>123</v>
      </c>
      <c r="B27" s="65">
        <f>1-B23-B24-B25-B26</f>
        <v>1.9999999999999962E-2</v>
      </c>
    </row>
    <row r="28" spans="1:7" ht="15" customHeight="1" x14ac:dyDescent="0.25">
      <c r="A28" s="1"/>
      <c r="B28" s="65"/>
    </row>
    <row r="29" spans="1:7" ht="30" x14ac:dyDescent="0.25">
      <c r="A29" s="63" t="s">
        <v>124</v>
      </c>
      <c r="B29" s="1" t="s">
        <v>118</v>
      </c>
    </row>
    <row r="30" spans="1:7" x14ac:dyDescent="0.25">
      <c r="A30" s="1" t="s">
        <v>125</v>
      </c>
      <c r="B30" s="65">
        <v>0.28999999999999998</v>
      </c>
    </row>
    <row r="31" spans="1:7" x14ac:dyDescent="0.25">
      <c r="A31" s="1" t="s">
        <v>126</v>
      </c>
      <c r="B31" s="66">
        <v>0.22</v>
      </c>
    </row>
    <row r="32" spans="1:7" x14ac:dyDescent="0.25">
      <c r="A32" s="1" t="s">
        <v>127</v>
      </c>
      <c r="B32" s="66">
        <v>0.25</v>
      </c>
    </row>
    <row r="33" spans="1:10" x14ac:dyDescent="0.25">
      <c r="A33" s="1" t="s">
        <v>128</v>
      </c>
      <c r="B33" s="66">
        <v>0.09</v>
      </c>
    </row>
    <row r="34" spans="1:10" x14ac:dyDescent="0.25">
      <c r="A34" s="1" t="s">
        <v>123</v>
      </c>
      <c r="B34" s="65">
        <v>0.15</v>
      </c>
    </row>
    <row r="35" spans="1:10" x14ac:dyDescent="0.25">
      <c r="B35" s="7"/>
    </row>
    <row r="37" spans="1:10" x14ac:dyDescent="0.25">
      <c r="J37" s="33"/>
    </row>
    <row r="38" spans="1:10" x14ac:dyDescent="0.25">
      <c r="J38" s="33"/>
    </row>
    <row r="39" spans="1:10" x14ac:dyDescent="0.25">
      <c r="J39" s="33"/>
    </row>
    <row r="40" spans="1:10" x14ac:dyDescent="0.25">
      <c r="J40" s="33"/>
    </row>
    <row r="41" spans="1:10" x14ac:dyDescent="0.25">
      <c r="J41" s="33"/>
    </row>
  </sheetData>
  <mergeCells count="1">
    <mergeCell ref="A17:G1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1.TableauREPERES</vt:lpstr>
      <vt:lpstr>2.CourbeRepères</vt:lpstr>
      <vt:lpstr>3.Arme</vt:lpstr>
      <vt:lpstr>4.TypesViolences</vt:lpstr>
      <vt:lpstr>5.Moment</vt:lpstr>
      <vt:lpstr>6.Lieu</vt:lpstr>
      <vt:lpstr>7.Auteurs</vt:lpstr>
      <vt:lpstr>8.Vol</vt:lpstr>
      <vt:lpstr>9.Vol2</vt:lpstr>
      <vt:lpstr>10.RecoursPolice</vt:lpstr>
      <vt:lpstr>11.Profil1</vt:lpstr>
      <vt:lpstr>11.Profil2</vt:lpstr>
      <vt:lpstr>'11.Profil2'!_FilterDatabase</vt:lpstr>
      <vt:lpstr>'1.TableauREPERES'!Zone_d_impression</vt:lpstr>
      <vt:lpstr>'10.RecoursPolice'!Zone_d_impression</vt:lpstr>
      <vt:lpstr>'11.Profil1'!Zone_d_impression</vt:lpstr>
      <vt:lpstr>'11.Profil2'!Zone_d_impression</vt:lpstr>
      <vt:lpstr>'2.CourbeRepères'!Zone_d_impression</vt:lpstr>
      <vt:lpstr>'3.Arme'!Zone_d_impression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GRENON MUR Marc</dc:creator>
  <cp:lastModifiedBy>GUEDJ Helene</cp:lastModifiedBy>
  <cp:lastPrinted>2016-11-21T13:17:52Z</cp:lastPrinted>
  <dcterms:created xsi:type="dcterms:W3CDTF">2016-01-06T15:49:01Z</dcterms:created>
  <dcterms:modified xsi:type="dcterms:W3CDTF">2016-12-15T10:15:51Z</dcterms:modified>
</cp:coreProperties>
</file>