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erso\HG\_RapportCVS-MODULES VALIDES\"/>
    </mc:Choice>
  </mc:AlternateContent>
  <bookViews>
    <workbookView xWindow="0" yWindow="0" windowWidth="21570" windowHeight="8160" firstSheet="1" activeTab="9"/>
  </bookViews>
  <sheets>
    <sheet name="1.TableauREPERES" sheetId="56" r:id="rId1"/>
    <sheet name="2.CourbeRepères" sheetId="63" r:id="rId2"/>
    <sheet name="3.TypeActe" sheetId="54" r:id="rId3"/>
    <sheet name="4.LieuActe" sheetId="64" r:id="rId4"/>
    <sheet name="5.CoutActe" sheetId="65" r:id="rId5"/>
    <sheet name="6.RecoursPolice" sheetId="66" r:id="rId6"/>
    <sheet name="7.RecoursAssurance" sheetId="67" r:id="rId7"/>
    <sheet name="8.Profil1" sheetId="68" r:id="rId8"/>
    <sheet name="9.Profil2" sheetId="69" r:id="rId9"/>
    <sheet name="10.Profil3" sheetId="70" r:id="rId10"/>
  </sheets>
  <definedNames>
    <definedName name="_xlnm._FilterDatabase" localSheetId="9">'10.Profil3'!$B$42:$C$49</definedName>
    <definedName name="CambriolagesColine" localSheetId="9">#REF!</definedName>
    <definedName name="CambriolagesColine" localSheetId="4">#REF!</definedName>
    <definedName name="CambriolagesColine" localSheetId="5">#REF!</definedName>
    <definedName name="CambriolagesColine" localSheetId="6">#REF!</definedName>
    <definedName name="CambriolagesColine" localSheetId="7">#REF!</definedName>
    <definedName name="CambriolagesColine" localSheetId="8">#REF!</definedName>
    <definedName name="CambriolagesColine">#REF!</definedName>
    <definedName name="d" localSheetId="9">#REF!</definedName>
    <definedName name="d" localSheetId="4">#REF!</definedName>
    <definedName name="d" localSheetId="6">#REF!</definedName>
    <definedName name="d" localSheetId="7">#REF!</definedName>
    <definedName name="d" localSheetId="8">#REF!</definedName>
    <definedName name="d">#REF!</definedName>
    <definedName name="djdkd" localSheetId="9">#REF!</definedName>
    <definedName name="djdkd" localSheetId="4">#REF!</definedName>
    <definedName name="djdkd" localSheetId="6">#REF!</definedName>
    <definedName name="djdkd" localSheetId="7">#REF!</definedName>
    <definedName name="djdkd" localSheetId="8">#REF!</definedName>
    <definedName name="djdkd">#REF!</definedName>
    <definedName name="DonneesActeDL" localSheetId="0">#REF!</definedName>
    <definedName name="DonneesActeDL" localSheetId="1">#REF!</definedName>
    <definedName name="DonneesActeDL" localSheetId="3">#REF!</definedName>
    <definedName name="DonneesActeDL" localSheetId="4">#REF!</definedName>
    <definedName name="DonneesActeDL">#REF!</definedName>
    <definedName name="DonneesActeDV">#REF!</definedName>
    <definedName name="DonneesAssurance" localSheetId="9">#REF!</definedName>
    <definedName name="DonneesAssurance" localSheetId="6">#REF!</definedName>
    <definedName name="DonneesAssurance" localSheetId="7">#REF!</definedName>
    <definedName name="DonneesAssurance" localSheetId="8">#REF!</definedName>
    <definedName name="DonneesAssurance">#REF!</definedName>
    <definedName name="DonneesAssuranceDL" localSheetId="0">#REF!</definedName>
    <definedName name="DonneesAssuranceDL" localSheetId="1">#REF!</definedName>
    <definedName name="DonneesAssuranceDL" localSheetId="3">#REF!</definedName>
    <definedName name="DonneesAssuranceDL" localSheetId="4">#REF!</definedName>
    <definedName name="DonneesAssuranceDL">#REF!</definedName>
    <definedName name="DonneesAssuranceDV">#REF!</definedName>
    <definedName name="DonneesAssuranceVSE">#REF!</definedName>
    <definedName name="DonneesAuteurs" localSheetId="9">#REF!</definedName>
    <definedName name="DonneesAuteurs" localSheetId="6">#REF!</definedName>
    <definedName name="DonneesAuteurs" localSheetId="7">#REF!</definedName>
    <definedName name="DonneesAuteurs" localSheetId="8">#REF!</definedName>
    <definedName name="DonneesAuteurs">#REF!</definedName>
    <definedName name="DonneesAuteursDL">#REF!</definedName>
    <definedName name="DonneesAuteursDV">#REF!</definedName>
    <definedName name="DonneesAuteursVSE">#REF!</definedName>
    <definedName name="DonnéesCambri" localSheetId="9">#REF!</definedName>
    <definedName name="DonnéesCambri" localSheetId="4">#REF!</definedName>
    <definedName name="DonnéesCambri" localSheetId="5">#REF!</definedName>
    <definedName name="DonnéesCambri" localSheetId="6">#REF!</definedName>
    <definedName name="DonnéesCambri" localSheetId="7">#REF!</definedName>
    <definedName name="DonnéesCambri" localSheetId="8">#REF!</definedName>
    <definedName name="DonnéesCambri">#REF!</definedName>
    <definedName name="DonneesEffraction" localSheetId="9">#REF!</definedName>
    <definedName name="DonneesEffraction" localSheetId="6">#REF!</definedName>
    <definedName name="DonneesEffraction" localSheetId="7">#REF!</definedName>
    <definedName name="DonneesEffraction" localSheetId="8">#REF!</definedName>
    <definedName name="DonneesEffraction">#REF!</definedName>
    <definedName name="DonneesEntreeVE">#REF!</definedName>
    <definedName name="DonneesPlainte" localSheetId="9">#REF!</definedName>
    <definedName name="DonneesPlainte" localSheetId="6">#REF!</definedName>
    <definedName name="DonneesPlainte" localSheetId="7">#REF!</definedName>
    <definedName name="DonneesPlainte" localSheetId="8">#REF!</definedName>
    <definedName name="DonneesPlainte">#REF!</definedName>
    <definedName name="DonneesPlainteVSE">#REF!</definedName>
    <definedName name="DonneesPlainteVV" localSheetId="9">#REF!</definedName>
    <definedName name="DonneesPlainteVV" localSheetId="6">#REF!</definedName>
    <definedName name="DonneesPlainteVV" localSheetId="7">#REF!</definedName>
    <definedName name="DonneesPlainteVV" localSheetId="8">#REF!</definedName>
    <definedName name="DonneesPlainteVV">#REF!</definedName>
    <definedName name="DonneesReperes" localSheetId="9">#REF!</definedName>
    <definedName name="DonneesReperes" localSheetId="4">#REF!</definedName>
    <definedName name="DonneesReperes" localSheetId="6">#REF!</definedName>
    <definedName name="DonneesReperes" localSheetId="7">#REF!</definedName>
    <definedName name="DonneesReperes" localSheetId="8">#REF!</definedName>
    <definedName name="DonneesReperes">#REF!</definedName>
    <definedName name="DonneesReperes2" localSheetId="9">#REF!</definedName>
    <definedName name="DonneesReperes2" localSheetId="6">#REF!</definedName>
    <definedName name="DonneesReperes2" localSheetId="7">#REF!</definedName>
    <definedName name="DonneesReperes2" localSheetId="8">#REF!</definedName>
    <definedName name="DonneesReperes2">#REF!</definedName>
    <definedName name="DonneesReperes241016">#REF!</definedName>
    <definedName name="DonneesReperes3" localSheetId="9">#REF!</definedName>
    <definedName name="DonneesReperes3" localSheetId="4">#REF!</definedName>
    <definedName name="DonneesReperes3" localSheetId="6">#REF!</definedName>
    <definedName name="DonneesReperes3" localSheetId="7">#REF!</definedName>
    <definedName name="DonneesReperes3" localSheetId="8">#REF!</definedName>
    <definedName name="DonneesReperes3">#REF!</definedName>
    <definedName name="DonneesReperesDL" localSheetId="0">#REF!</definedName>
    <definedName name="DonneesReperesDL" localSheetId="1">#REF!</definedName>
    <definedName name="DonneesReperesDL" localSheetId="3">#REF!</definedName>
    <definedName name="DonneesReperesDL" localSheetId="4">#REF!</definedName>
    <definedName name="DonneesReperesDL">#REF!</definedName>
    <definedName name="DonneesReperesDV">#REF!</definedName>
    <definedName name="DonneesReperesDV2">#REF!</definedName>
    <definedName name="DonneesReperesVE">#REF!</definedName>
    <definedName name="DonneesVol" localSheetId="9">#REF!</definedName>
    <definedName name="DonneesVol" localSheetId="6">#REF!</definedName>
    <definedName name="DonneesVol" localSheetId="7">#REF!</definedName>
    <definedName name="DonneesVol" localSheetId="8">#REF!</definedName>
    <definedName name="DonneesVol">#REF!</definedName>
    <definedName name="DonneesVolVSE">#REF!</definedName>
    <definedName name="Effraction" localSheetId="9">#REF!</definedName>
    <definedName name="Effraction" localSheetId="4">#REF!</definedName>
    <definedName name="Effraction" localSheetId="5">#REF!</definedName>
    <definedName name="Effraction" localSheetId="6">#REF!</definedName>
    <definedName name="Effraction" localSheetId="7">#REF!</definedName>
    <definedName name="Effraction" localSheetId="8">#REF!</definedName>
    <definedName name="Effraction">#REF!</definedName>
    <definedName name="ONGLETASSURANCEDL">#REF!</definedName>
    <definedName name="ONGLETVOL" localSheetId="9">#REF!</definedName>
    <definedName name="ONGLETVOL" localSheetId="4">#REF!</definedName>
    <definedName name="ONGLETVOL" localSheetId="5">#REF!</definedName>
    <definedName name="ONGLETVOL" localSheetId="6">#REF!</definedName>
    <definedName name="ONGLETVOL" localSheetId="7">#REF!</definedName>
    <definedName name="ONGLETVOL" localSheetId="8">#REF!</definedName>
    <definedName name="ONGLETVOL">#REF!</definedName>
    <definedName name="ReperesCambri" localSheetId="9">#REF!</definedName>
    <definedName name="ReperesCambri" localSheetId="4">#REF!</definedName>
    <definedName name="ReperesCambri" localSheetId="5">#REF!</definedName>
    <definedName name="ReperesCambri" localSheetId="6">#REF!</definedName>
    <definedName name="ReperesCambri" localSheetId="7">#REF!</definedName>
    <definedName name="ReperesCambri" localSheetId="8">#REF!</definedName>
    <definedName name="ReperesCambri">#REF!</definedName>
    <definedName name="_xlnm.Print_Area" localSheetId="0">'1.TableauREPERES'!$A$1:$G$2</definedName>
    <definedName name="_xlnm.Print_Area" localSheetId="9">'10.Profil3'!$B$1:$G$27</definedName>
    <definedName name="_xlnm.Print_Area" localSheetId="1">'2.CourbeRepères'!$A$1:$F$15</definedName>
    <definedName name="_xlnm.Print_Area" localSheetId="2">'3.TypeActe'!$A$1:$D$13</definedName>
    <definedName name="_xlnm.Print_Area" localSheetId="3">'4.LieuActe'!$A$1:$D$13</definedName>
    <definedName name="_xlnm.Print_Area" localSheetId="5">'6.RecoursPolice'!$A$1:$H$14</definedName>
    <definedName name="_xlnm.Print_Area" localSheetId="6">'7.RecoursAssurance'!$A$1:$H$14</definedName>
    <definedName name="_xlnm.Print_Area" localSheetId="7">'8.Profil1'!$B$1:$H$19</definedName>
    <definedName name="_xlnm.Print_Area" localSheetId="8">'9.Profil2'!$B$1:$H$17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67" l="1"/>
  <c r="B27" i="65"/>
  <c r="F10" i="56"/>
  <c r="E10" i="56"/>
  <c r="D10" i="56"/>
  <c r="C10" i="56"/>
  <c r="B10" i="56"/>
</calcChain>
</file>

<file path=xl/sharedStrings.xml><?xml version="1.0" encoding="utf-8"?>
<sst xmlns="http://schemas.openxmlformats.org/spreadsheetml/2006/main" count="156" uniqueCount="121">
  <si>
    <t>Champ : ménages ordinaires de France métropolitaine.</t>
  </si>
  <si>
    <t>Ensemble</t>
  </si>
  <si>
    <t>Source : enquêtes Cadre de vie et sécurité 2007 à 2016, Insee-ONDRP-SSMSI.</t>
  </si>
  <si>
    <t>Source : enquêtes Cadre de vie et sécurité 2008, 2010, 2012, 2014 et 2016, Insee-ONDRP-SSMSI.</t>
  </si>
  <si>
    <t>Champ : ménages ordinaires de France métropolitaine, incident le plus récent dans l'année.</t>
  </si>
  <si>
    <t>NSP</t>
  </si>
  <si>
    <t>Moins de 150 euros</t>
  </si>
  <si>
    <t>Non renseigné</t>
  </si>
  <si>
    <t>Déclaration à la police ou la gendarmerie</t>
  </si>
  <si>
    <t>Ménages assurés qui ont fait une déclaration auprès de leur assurance</t>
  </si>
  <si>
    <t>Ménages qui n'ont fait aucune déclaration à la police ou à la gendarmerie</t>
  </si>
  <si>
    <t>Ménages qui se sont déplacés au commissariat de police ou à la gendarmerie et qui ont déposé plainte.</t>
  </si>
  <si>
    <t>Ménages qui se sont déplacés au commissariat de police ou à la gendarmerie et qui ont déposé une main courante ou ont abandonné leur démarche sur place</t>
  </si>
  <si>
    <t>Déclaration à l'assurance</t>
  </si>
  <si>
    <t>moyen</t>
  </si>
  <si>
    <t>pct</t>
  </si>
  <si>
    <t>Ménages victimes</t>
  </si>
  <si>
    <t>Faits</t>
  </si>
  <si>
    <t>Pct</t>
  </si>
  <si>
    <t>Valeur monétaire</t>
  </si>
  <si>
    <t>Valeur sentimentale</t>
  </si>
  <si>
    <t>Donnees</t>
  </si>
  <si>
    <t>Ampleur  et coût des dégâts</t>
  </si>
  <si>
    <t xml:space="preserve"> Importants</t>
  </si>
  <si>
    <t>Assez importants</t>
  </si>
  <si>
    <t>Peu importants</t>
  </si>
  <si>
    <t>Ménages assurés qui n'ont pas fait de déclaration auprès de leur assurance ou ménages non assurés</t>
  </si>
  <si>
    <t xml:space="preserve">Nombre </t>
  </si>
  <si>
    <t>En % de l'ensemble des ménages</t>
  </si>
  <si>
    <t>Nombre moyen par ménage victime</t>
  </si>
  <si>
    <t>Nombre pour 1000 ménages</t>
  </si>
  <si>
    <t> Actes de vandalisme contre les voitures</t>
  </si>
  <si>
    <t>Lecture : en 2015, environ 1 208 000 ménages - soit environ 4,2% de l'ensemble des ménages - déclarent avoir subi un acte de vandalisme contre leur voiture.</t>
  </si>
  <si>
    <t>Nombre total d'actes de vandalisme contre la voiture déclarés</t>
  </si>
  <si>
    <t>Un acte de dégradation ou de destruction important (nécessité de procéder à une réparation)</t>
  </si>
  <si>
    <t>Lecture : en 2015, on estime à 1 585 000 le nombre d'actes de vandalisme visant les voitures.</t>
  </si>
  <si>
    <t>Lecture : en 2015, 62% des ménages victimes d'actes de vandalisme contre leur voiture déclarent qu'elle était garée dans la rue au moment des faits.</t>
  </si>
  <si>
    <t>Dans la rue</t>
  </si>
  <si>
    <t>Dans un parking ouvert</t>
  </si>
  <si>
    <t>Dans un garage ou parking fermé</t>
  </si>
  <si>
    <t>Lecture : en 2015, parmi les ménages victimes d'actes de vandalisme contre leur voiture, 76% n'ont pas fait de déclaration à la police ou la gendarmerie, les autres se sont déplacés au commissariat de police ou à la gendarmerie : 18% ont déposé plainte et 6% ont déposé une main courante ou ont abandonné leur démarche de dépôt de plainte sur place.</t>
  </si>
  <si>
    <t>Lecture : en 2015, parmi les ménages victimes d'actes de vandalisme contre leur voiture, 27% étaient assurés et ont fait une déclaration auprès de leur assurance.</t>
  </si>
  <si>
    <t>En % des ménages équipés</t>
  </si>
  <si>
    <t xml:space="preserve"> </t>
  </si>
  <si>
    <t>Données</t>
  </si>
  <si>
    <t>CodeZone</t>
  </si>
  <si>
    <t>Zone</t>
  </si>
  <si>
    <t>Ensemble de ménages</t>
  </si>
  <si>
    <t>Ménages possédant une voiture</t>
  </si>
  <si>
    <t>Ouest</t>
  </si>
  <si>
    <t>Est</t>
  </si>
  <si>
    <t>Sud-Ouest</t>
  </si>
  <si>
    <t>Centre-est</t>
  </si>
  <si>
    <t>Bassin parisien</t>
  </si>
  <si>
    <t>Région parisienne</t>
  </si>
  <si>
    <t>Méditerranée</t>
  </si>
  <si>
    <t>Nord</t>
  </si>
  <si>
    <t>CodeUU</t>
  </si>
  <si>
    <t>Taille de l'UU</t>
  </si>
  <si>
    <t>TV</t>
  </si>
  <si>
    <t>Communes rurales</t>
  </si>
  <si>
    <t>Moins de 20 000 habitants</t>
  </si>
  <si>
    <t>20 000 - moins de 100 000 habitants</t>
  </si>
  <si>
    <t>Agglomération parisienne</t>
  </si>
  <si>
    <t>100 000 habitants ou plus</t>
  </si>
  <si>
    <t>Appartenance à une ZUS</t>
  </si>
  <si>
    <t>Hors Zus</t>
  </si>
  <si>
    <t>En Zus</t>
  </si>
  <si>
    <t>Note : les ménages dont le logement appartient à la catégorie "autres types de logement" ne sont pas représentés car leur effectif n'est pas suffisant pour calculer une proportion de ménages victimes.</t>
  </si>
  <si>
    <t>Code</t>
  </si>
  <si>
    <t>Type Logement</t>
  </si>
  <si>
    <t>Ensemble des ménages</t>
  </si>
  <si>
    <t>Ferme, pavillon, maison indépendante</t>
  </si>
  <si>
    <t>Appartement dans un immeuble de 10 logements ou plus</t>
  </si>
  <si>
    <t>Maison de ville groupée</t>
  </si>
  <si>
    <t>Appartement dans un immeuble de 2 à 9 logements</t>
  </si>
  <si>
    <t>Type de voisinage</t>
  </si>
  <si>
    <t>Maisons dispersées, hors agglomération</t>
  </si>
  <si>
    <t>Maisons en lotissement, en quartier pavillonnaire</t>
  </si>
  <si>
    <t>Immeubles en cité ou grand ensemble</t>
  </si>
  <si>
    <t>Immeubles en ville</t>
  </si>
  <si>
    <t>Habitat mixte : immeubles et maisons</t>
  </si>
  <si>
    <t>1. Y compris agriculteurs exploitants.</t>
  </si>
  <si>
    <t>Age de la PR</t>
  </si>
  <si>
    <t>60 ans ou plus</t>
  </si>
  <si>
    <t>50-59 ans</t>
  </si>
  <si>
    <t>40-49 ans</t>
  </si>
  <si>
    <t>30-39 ans</t>
  </si>
  <si>
    <t>Moins de 30 ans</t>
  </si>
  <si>
    <t>CS de la PR</t>
  </si>
  <si>
    <t>Retraités</t>
  </si>
  <si>
    <t>Etudiants et autres inactifs</t>
  </si>
  <si>
    <t>Employés</t>
  </si>
  <si>
    <t>Ouvriers</t>
  </si>
  <si>
    <t>Professions intermédiaires</t>
  </si>
  <si>
    <r>
      <t xml:space="preserve">Artisans, commerçants et chefs d'entreprise </t>
    </r>
    <r>
      <rPr>
        <sz val="11"/>
        <color rgb="FF000000"/>
        <rFont val="Calibri"/>
        <family val="2"/>
      </rPr>
      <t>¹</t>
    </r>
  </si>
  <si>
    <t>Cadres et professions intellectuelles supérieures</t>
  </si>
  <si>
    <t>Quartiles de Niveau de vie par UC</t>
  </si>
  <si>
    <t>...intermédiaires -</t>
  </si>
  <si>
    <t>...les plus modestes</t>
  </si>
  <si>
    <t>...intermédiaires +</t>
  </si>
  <si>
    <t>...les plus aisés</t>
  </si>
  <si>
    <t>Type d'acte de vandalisme contre la voiture</t>
  </si>
  <si>
    <t>Lieu des actes de vandalisme contre la voiture</t>
  </si>
  <si>
    <t>Proportion de ménages victimes d'actes de vandalisme contre la voiture selon les caractéristiques du ménage ou de la personne de référence du ménage</t>
  </si>
  <si>
    <t>Une destruction totale (incendie, véhicule irréparable)</t>
  </si>
  <si>
    <t>Un autre acte de destruction ou de dégradation de moindre gravité</t>
  </si>
  <si>
    <t>Lecture : en 2015, 33% des ménages victimes d'actes de vandalisme contre leur voiture déclarent qu'ils ont subi un acte de dégradation ou de destruction important.</t>
  </si>
  <si>
    <r>
      <t> </t>
    </r>
    <r>
      <rPr>
        <b/>
        <sz val="12"/>
        <color theme="5"/>
        <rFont val="Calibri"/>
        <family val="2"/>
      </rPr>
      <t>É</t>
    </r>
    <r>
      <rPr>
        <b/>
        <sz val="12"/>
        <color theme="5"/>
        <rFont val="Palatino Linotype"/>
        <family val="1"/>
      </rPr>
      <t>volution du nombre annuel d'actes de vandalisme contre la voiture</t>
    </r>
  </si>
  <si>
    <t xml:space="preserve">Lecture : en 2015, 6,5% de l'ensemble des ménages (9,2% des ménages possédant une voiture) vivant en appartement au sein d'un immeuble de 2 à 9 logements ont été victimes d'un avte de vandalisme contre leur voiture. </t>
  </si>
  <si>
    <t>Lecture : en 2015, dans la ZEAT « Nord », 7,0% de l'ensemble des ménages (8,6% des ménages possédant une voiture) ont été victimes d'un acte de vandalisme contre leur voiture.</t>
  </si>
  <si>
    <t>Lecture : en 2015, 6,1% de l'ensemble des ménages (8,9% des ménages possédant une voiture) dont la personne de référence a moins de 30 ans ont été victimes d'un acte de vandalisme contre la voiture.</t>
  </si>
  <si>
    <t>Entre 150 euros et moins de 500 euros</t>
  </si>
  <si>
    <t>500 euros ou plus</t>
  </si>
  <si>
    <t>Lecture : en 2015, 23% des ménages victimes d'actes de vandalisme contre leur voiture déclarent que les dégâts qu'ils ont subis sont importants. 24% des ménages victimes d'actes de vandalisme contre leur voiture estiment le coût des dégâts supérieur ou égal à 500 euros.</t>
  </si>
  <si>
    <t>2. Il s'agit du revenu disponible du ménage (c’est-à-dire tous ses revenus, y compris les prestations sociales, nets des impôts directs) divisé par le nombre d'unités de consommation (uc). Le revenu par unité de consommation (aussi appelé "niveau de vie") est donc le même pour tous les individus d'un même ménage. Les unités de consommation sont calculées selon l'échelle d'équivalence dite de l'OCDE modifiée qui attribue 1 uc au premier adulte du ménage, 0,5 uc aux autres personnes de 14 ans ou plus et 0,3 uc aux enfants de moins de 14 ans.</t>
  </si>
  <si>
    <t>Nombre pour 1000 ménages équipés</t>
  </si>
  <si>
    <t xml:space="preserve">Note : les « ménages équipés » désignent les ménages possédant au moins une voiture dans les 24 mois précédant l'enquête. </t>
  </si>
  <si>
    <t>Proportion de ménages victimes d'actes de vandalisme contre la voiture selon les caractéristiques du lieu de résidence</t>
  </si>
  <si>
    <t>Proportion de ménages victimes d'actes de vandalisme contre la voiture selon les caractéristiques du logement</t>
  </si>
  <si>
    <t>Source : enquête Cadre de vie et sécurité 2016, Insee-ONDRP-SSMSI.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</si>
</sst>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5" x14ac:knownFonts="1">
    <font>
      <sz val="11"/>
      <color theme="1"/>
      <name val="Calibri"/>
      <family val="2"/>
      <scheme val="minor"/>
    </font>
    <font>
      <sz val="11"/>
      <color theme="1"/>
      <name val="Palatino Linotype"/>
      <family val="1"/>
    </font>
    <font>
      <sz val="11"/>
      <color rgb="FFFF0000"/>
      <name val="Palatino Linotype"/>
      <family val="1"/>
    </font>
    <font>
      <b/>
      <sz val="14"/>
      <color theme="5"/>
      <name val="Palatino Linotype"/>
      <family val="1"/>
    </font>
    <font>
      <sz val="11"/>
      <name val="Palatino Linotype"/>
      <family val="1"/>
    </font>
    <font>
      <sz val="11"/>
      <color rgb="FF000000"/>
      <name val="Arial"/>
      <family val="2"/>
    </font>
    <font>
      <b/>
      <sz val="10"/>
      <color theme="1"/>
      <name val="Palatino Linotype"/>
      <family val="1"/>
    </font>
    <font>
      <b/>
      <sz val="10"/>
      <color rgb="FF000000"/>
      <name val="Palatino Linotype"/>
      <family val="1"/>
    </font>
    <font>
      <sz val="10"/>
      <color rgb="FF000000"/>
      <name val="Palatino Linotype"/>
      <family val="1"/>
    </font>
    <font>
      <sz val="10"/>
      <color theme="1"/>
      <name val="Palatino Linotype"/>
      <family val="1"/>
    </font>
    <font>
      <b/>
      <sz val="10"/>
      <name val="Palatino Linotype"/>
      <family val="1"/>
    </font>
    <font>
      <sz val="10"/>
      <name val="Palatino Linotype"/>
      <family val="1"/>
    </font>
    <font>
      <sz val="10"/>
      <color theme="1"/>
      <name val="Calibri"/>
      <family val="2"/>
      <scheme val="minor"/>
    </font>
    <font>
      <sz val="8"/>
      <color theme="1"/>
      <name val="Palatino Linotype"/>
      <family val="1"/>
    </font>
    <font>
      <sz val="8"/>
      <color rgb="FF000000"/>
      <name val="Palatino Linotype"/>
      <family val="1"/>
    </font>
    <font>
      <sz val="8"/>
      <name val="Palatino Linotype"/>
      <family val="1"/>
    </font>
    <font>
      <sz val="8"/>
      <color theme="1"/>
      <name val="Calibri"/>
      <family val="2"/>
      <scheme val="minor"/>
    </font>
    <font>
      <b/>
      <sz val="12"/>
      <color theme="5"/>
      <name val="Palatino Linotype"/>
      <family val="1"/>
    </font>
    <font>
      <b/>
      <sz val="12"/>
      <color theme="5"/>
      <name val="Calibri"/>
      <family val="2"/>
    </font>
    <font>
      <sz val="12"/>
      <color theme="1"/>
      <name val="Calibri"/>
      <family val="2"/>
      <scheme val="minor"/>
    </font>
    <font>
      <b/>
      <sz val="12"/>
      <color rgb="FF000000"/>
      <name val="Palatino Linotype"/>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1"/>
      <color theme="5"/>
      <name val="Calibri"/>
      <family val="2"/>
      <scheme val="minor"/>
    </font>
    <font>
      <sz val="11"/>
      <color rgb="FF000000"/>
      <name val="Calibri"/>
      <family val="2"/>
      <scheme val="minor"/>
    </font>
    <font>
      <b/>
      <sz val="11"/>
      <color rgb="FF000000"/>
      <name val="Arial"/>
      <family val="2"/>
    </font>
    <font>
      <b/>
      <sz val="11"/>
      <color rgb="FF000000"/>
      <name val="Calibri"/>
      <family val="2"/>
      <scheme val="minor"/>
    </font>
    <font>
      <sz val="11"/>
      <color rgb="FF000000"/>
      <name val="Calibri"/>
      <family val="2"/>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s>
  <borders count="15">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9" applyNumberFormat="0" applyAlignment="0" applyProtection="0"/>
    <xf numFmtId="0" fontId="30" fillId="9" borderId="10" applyNumberFormat="0" applyAlignment="0" applyProtection="0"/>
    <xf numFmtId="0" fontId="31" fillId="9" borderId="9" applyNumberFormat="0" applyAlignment="0" applyProtection="0"/>
    <xf numFmtId="0" fontId="32" fillId="0" borderId="11" applyNumberFormat="0" applyFill="0" applyAlignment="0" applyProtection="0"/>
    <xf numFmtId="0" fontId="33" fillId="10" borderId="12" applyNumberFormat="0" applyAlignment="0" applyProtection="0"/>
    <xf numFmtId="0" fontId="34" fillId="0" borderId="0" applyNumberFormat="0" applyFill="0" applyBorder="0" applyAlignment="0" applyProtection="0"/>
    <xf numFmtId="0" fontId="21" fillId="11" borderId="13" applyNumberFormat="0" applyFont="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37" fillId="35"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cellStyleXfs>
  <cellXfs count="101">
    <xf numFmtId="0" fontId="0" fillId="0" borderId="0" xfId="0"/>
    <xf numFmtId="0" fontId="0" fillId="2" borderId="0" xfId="0" applyFill="1"/>
    <xf numFmtId="0" fontId="0" fillId="0" borderId="0" xfId="0" applyFill="1"/>
    <xf numFmtId="0" fontId="1" fillId="3" borderId="0" xfId="0" applyFont="1" applyFill="1"/>
    <xf numFmtId="0" fontId="2" fillId="3" borderId="0" xfId="0" applyFont="1" applyFill="1"/>
    <xf numFmtId="0" fontId="0" fillId="3" borderId="0" xfId="0" applyFill="1"/>
    <xf numFmtId="0" fontId="4" fillId="3" borderId="0" xfId="0" applyFont="1" applyFill="1" applyBorder="1" applyAlignment="1">
      <alignment vertical="center"/>
    </xf>
    <xf numFmtId="9" fontId="0" fillId="0" borderId="0" xfId="0" applyNumberFormat="1" applyFill="1"/>
    <xf numFmtId="0" fontId="6" fillId="4" borderId="1" xfId="0" applyFont="1" applyFill="1" applyBorder="1" applyAlignment="1">
      <alignment vertical="center"/>
    </xf>
    <xf numFmtId="0" fontId="12" fillId="3" borderId="0" xfId="0" applyFont="1" applyFill="1"/>
    <xf numFmtId="9" fontId="0" fillId="0" borderId="0" xfId="0" applyNumberFormat="1"/>
    <xf numFmtId="0" fontId="3" fillId="0" borderId="0" xfId="0" applyFont="1" applyFill="1" applyAlignment="1">
      <alignment horizontal="left" vertical="center" wrapText="1"/>
    </xf>
    <xf numFmtId="0" fontId="13" fillId="3" borderId="0" xfId="0" applyFont="1" applyFill="1" applyAlignment="1">
      <alignment vertical="center"/>
    </xf>
    <xf numFmtId="0" fontId="14" fillId="3" borderId="0" xfId="0" applyFont="1" applyFill="1" applyBorder="1" applyAlignment="1">
      <alignment vertical="center"/>
    </xf>
    <xf numFmtId="0" fontId="15" fillId="3" borderId="0" xfId="0" applyFont="1" applyFill="1" applyAlignment="1">
      <alignment vertical="center"/>
    </xf>
    <xf numFmtId="0" fontId="16" fillId="3" borderId="0" xfId="0" applyFont="1" applyFill="1"/>
    <xf numFmtId="0" fontId="15" fillId="3" borderId="0" xfId="0" applyFont="1" applyFill="1" applyBorder="1" applyAlignment="1">
      <alignment vertical="center"/>
    </xf>
    <xf numFmtId="0" fontId="13" fillId="3" borderId="0" xfId="0" applyFont="1" applyFill="1"/>
    <xf numFmtId="0" fontId="8" fillId="3" borderId="3" xfId="0" applyFont="1" applyFill="1" applyBorder="1" applyAlignment="1">
      <alignment horizontal="left" vertical="center"/>
    </xf>
    <xf numFmtId="0" fontId="10" fillId="4" borderId="4" xfId="0" applyFont="1" applyFill="1" applyBorder="1" applyAlignment="1">
      <alignment wrapText="1"/>
    </xf>
    <xf numFmtId="3" fontId="10" fillId="4" borderId="5" xfId="0" applyNumberFormat="1" applyFont="1" applyFill="1" applyBorder="1" applyAlignment="1">
      <alignment horizontal="center" vertical="center"/>
    </xf>
    <xf numFmtId="0" fontId="11" fillId="4" borderId="3" xfId="0" applyFont="1" applyFill="1" applyBorder="1" applyAlignment="1">
      <alignment vertical="center"/>
    </xf>
    <xf numFmtId="0" fontId="11" fillId="4" borderId="3" xfId="0" applyFont="1" applyFill="1" applyBorder="1" applyAlignment="1">
      <alignment horizontal="left" vertical="center" wrapText="1"/>
    </xf>
    <xf numFmtId="164" fontId="9" fillId="3" borderId="0" xfId="0" applyNumberFormat="1" applyFont="1" applyFill="1" applyBorder="1" applyAlignment="1">
      <alignment horizontal="center" vertical="center"/>
    </xf>
    <xf numFmtId="3" fontId="0" fillId="0" borderId="0" xfId="0" applyNumberFormat="1" applyFill="1"/>
    <xf numFmtId="9" fontId="0" fillId="0" borderId="0" xfId="0" applyNumberFormat="1" applyFill="1" applyAlignment="1">
      <alignment horizontal="left" vertical="center" wrapText="1"/>
    </xf>
    <xf numFmtId="0" fontId="3" fillId="3" borderId="0" xfId="0" applyFont="1" applyFill="1" applyAlignment="1">
      <alignment horizontal="left" vertical="center" wrapText="1"/>
    </xf>
    <xf numFmtId="0" fontId="11"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0" fillId="0" borderId="0" xfId="0" applyFill="1" applyAlignment="1">
      <alignment vertical="center" wrapText="1"/>
    </xf>
    <xf numFmtId="0" fontId="8" fillId="4" borderId="0" xfId="0" applyFont="1" applyFill="1" applyBorder="1" applyAlignment="1">
      <alignment horizontal="left" vertical="center"/>
    </xf>
    <xf numFmtId="3" fontId="0" fillId="4" borderId="0" xfId="0" applyNumberFormat="1" applyFill="1" applyAlignment="1">
      <alignment horizontal="center" vertical="center" wrapText="1"/>
    </xf>
    <xf numFmtId="164" fontId="0" fillId="4" borderId="0" xfId="0" applyNumberFormat="1" applyFill="1" applyAlignment="1">
      <alignment horizontal="center" wrapText="1"/>
    </xf>
    <xf numFmtId="1" fontId="0" fillId="4" borderId="0" xfId="0" applyNumberFormat="1" applyFill="1" applyAlignment="1">
      <alignment horizontal="center" vertical="center" wrapText="1"/>
    </xf>
    <xf numFmtId="9" fontId="0" fillId="2" borderId="0" xfId="0" applyNumberFormat="1" applyFill="1" applyAlignment="1">
      <alignment vertical="center" wrapText="1"/>
    </xf>
    <xf numFmtId="0" fontId="7" fillId="4" borderId="0" xfId="0" applyFont="1" applyFill="1" applyBorder="1" applyAlignment="1">
      <alignment horizontal="left" vertical="center"/>
    </xf>
    <xf numFmtId="165" fontId="0" fillId="4" borderId="0" xfId="0" applyNumberFormat="1" applyFill="1" applyAlignment="1">
      <alignment horizontal="center" vertical="center" wrapText="1"/>
    </xf>
    <xf numFmtId="0" fontId="20" fillId="4" borderId="2" xfId="0" applyFont="1" applyFill="1" applyBorder="1" applyAlignment="1">
      <alignment horizontal="center" vertical="center"/>
    </xf>
    <xf numFmtId="0" fontId="15" fillId="0" borderId="0" xfId="0" applyFont="1" applyFill="1" applyAlignment="1">
      <alignment vertical="center" wrapText="1"/>
    </xf>
    <xf numFmtId="0" fontId="0" fillId="0" borderId="0" xfId="0" applyAlignment="1">
      <alignment vertical="center" wrapText="1"/>
    </xf>
    <xf numFmtId="0" fontId="0" fillId="0" borderId="0" xfId="0"/>
    <xf numFmtId="0" fontId="0" fillId="2" borderId="0" xfId="0" applyFill="1" applyAlignment="1">
      <alignment wrapText="1"/>
    </xf>
    <xf numFmtId="0" fontId="0" fillId="0" borderId="0" xfId="0" applyAlignment="1">
      <alignment wrapText="1"/>
    </xf>
    <xf numFmtId="0" fontId="15" fillId="3" borderId="0" xfId="0" applyFont="1" applyFill="1" applyAlignment="1">
      <alignment horizontal="left" vertical="center" wrapText="1"/>
    </xf>
    <xf numFmtId="0" fontId="11" fillId="4" borderId="0" xfId="0" applyFont="1" applyFill="1" applyBorder="1"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40" fillId="3" borderId="0" xfId="0" applyFont="1" applyFill="1" applyAlignment="1">
      <alignment horizontal="left"/>
    </xf>
    <xf numFmtId="0" fontId="0" fillId="3" borderId="0" xfId="0" applyFill="1" applyAlignment="1">
      <alignment horizontal="left"/>
    </xf>
    <xf numFmtId="0" fontId="36" fillId="2" borderId="0" xfId="0" applyFont="1" applyFill="1" applyAlignment="1">
      <alignment horizontal="left"/>
    </xf>
    <xf numFmtId="0" fontId="0" fillId="2" borderId="0" xfId="0" applyFill="1" applyAlignment="1">
      <alignment horizontal="left"/>
    </xf>
    <xf numFmtId="0" fontId="36" fillId="2" borderId="0" xfId="0" applyFont="1" applyFill="1" applyAlignment="1"/>
    <xf numFmtId="0" fontId="36" fillId="2" borderId="0" xfId="0" applyFont="1" applyFill="1" applyAlignment="1">
      <alignment horizontal="right"/>
    </xf>
    <xf numFmtId="0" fontId="0" fillId="2" borderId="0" xfId="0" applyFont="1" applyFill="1" applyBorder="1" applyAlignment="1">
      <alignment horizontal="left"/>
    </xf>
    <xf numFmtId="0" fontId="5" fillId="2" borderId="0" xfId="0" applyFont="1" applyFill="1" applyBorder="1" applyAlignment="1">
      <alignment vertical="top" wrapText="1"/>
    </xf>
    <xf numFmtId="166" fontId="41" fillId="2" borderId="0" xfId="0" applyNumberFormat="1" applyFont="1" applyFill="1" applyAlignment="1">
      <alignment vertical="top" wrapText="1"/>
    </xf>
    <xf numFmtId="166" fontId="41" fillId="2" borderId="0" xfId="0" applyNumberFormat="1" applyFont="1" applyFill="1" applyAlignment="1">
      <alignment horizontal="left" vertical="top" wrapText="1"/>
    </xf>
    <xf numFmtId="0" fontId="0" fillId="2" borderId="0" xfId="0" applyFill="1" applyBorder="1" applyAlignment="1">
      <alignment horizontal="left"/>
    </xf>
    <xf numFmtId="0" fontId="0" fillId="2" borderId="0" xfId="0" applyFill="1" applyAlignment="1"/>
    <xf numFmtId="166" fontId="0" fillId="2" borderId="0" xfId="0" applyNumberFormat="1" applyFill="1"/>
    <xf numFmtId="0" fontId="36" fillId="2" borderId="0" xfId="0" applyFont="1" applyFill="1" applyBorder="1" applyAlignment="1">
      <alignment horizontal="left"/>
    </xf>
    <xf numFmtId="166" fontId="36" fillId="2" borderId="0" xfId="0" applyNumberFormat="1" applyFont="1" applyFill="1" applyAlignment="1">
      <alignment horizontal="right"/>
    </xf>
    <xf numFmtId="0" fontId="0" fillId="2" borderId="0" xfId="0" applyFill="1" applyBorder="1"/>
    <xf numFmtId="0" fontId="42" fillId="2" borderId="0" xfId="0" applyFont="1" applyFill="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0" fillId="2" borderId="0" xfId="0" applyFont="1" applyFill="1" applyBorder="1" applyAlignment="1">
      <alignment horizontal="left" vertical="top"/>
    </xf>
    <xf numFmtId="0" fontId="5" fillId="2" borderId="0" xfId="0" applyFont="1" applyFill="1" applyBorder="1" applyAlignment="1">
      <alignment horizontal="left" vertical="top" wrapText="1"/>
    </xf>
    <xf numFmtId="166" fontId="0" fillId="2" borderId="0" xfId="0" applyNumberFormat="1" applyFill="1" applyAlignment="1">
      <alignment horizontal="left"/>
    </xf>
    <xf numFmtId="166" fontId="41" fillId="2" borderId="0" xfId="0" applyNumberFormat="1" applyFont="1" applyFill="1" applyBorder="1" applyAlignment="1">
      <alignment vertical="top" wrapText="1"/>
    </xf>
    <xf numFmtId="0" fontId="0" fillId="0" borderId="0" xfId="0" applyBorder="1"/>
    <xf numFmtId="0" fontId="42" fillId="36" borderId="0" xfId="0" applyFont="1" applyFill="1" applyBorder="1" applyAlignment="1">
      <alignment horizontal="left" vertical="top" wrapText="1"/>
    </xf>
    <xf numFmtId="0" fontId="41" fillId="36" borderId="0" xfId="0" applyFont="1" applyFill="1" applyBorder="1" applyAlignment="1">
      <alignment vertical="top" wrapText="1"/>
    </xf>
    <xf numFmtId="0" fontId="13" fillId="3" borderId="0" xfId="0" applyFont="1" applyFill="1" applyAlignment="1">
      <alignment horizontal="left"/>
    </xf>
    <xf numFmtId="166" fontId="41" fillId="2" borderId="0" xfId="0" applyNumberFormat="1" applyFont="1" applyFill="1" applyBorder="1" applyAlignment="1">
      <alignment horizontal="left" vertical="top" wrapText="1"/>
    </xf>
    <xf numFmtId="166" fontId="0" fillId="2" borderId="0" xfId="0" applyNumberFormat="1" applyFont="1" applyFill="1" applyBorder="1" applyAlignment="1">
      <alignment horizontal="left" vertical="top"/>
    </xf>
    <xf numFmtId="0" fontId="36" fillId="2" borderId="0" xfId="0" applyFont="1" applyFill="1" applyBorder="1" applyAlignment="1">
      <alignment horizontal="left" vertical="top"/>
    </xf>
    <xf numFmtId="166" fontId="36" fillId="2" borderId="0" xfId="0" applyNumberFormat="1" applyFont="1" applyFill="1" applyBorder="1" applyAlignment="1">
      <alignment horizontal="left" vertical="top"/>
    </xf>
    <xf numFmtId="166" fontId="43" fillId="2" borderId="0" xfId="0" applyNumberFormat="1" applyFont="1" applyFill="1" applyBorder="1" applyAlignment="1">
      <alignment horizontal="left" vertical="top" wrapText="1"/>
    </xf>
    <xf numFmtId="0" fontId="36" fillId="2" borderId="0" xfId="0" applyFont="1" applyFill="1"/>
    <xf numFmtId="0" fontId="42" fillId="2" borderId="0" xfId="0" applyFont="1" applyFill="1" applyBorder="1" applyAlignment="1">
      <alignment horizontal="left" vertical="top" wrapText="1"/>
    </xf>
    <xf numFmtId="9" fontId="0" fillId="0" borderId="0" xfId="0" applyNumberFormat="1" applyFill="1" applyAlignment="1">
      <alignment vertical="center" wrapText="1"/>
    </xf>
    <xf numFmtId="0" fontId="0" fillId="0" borderId="0" xfId="0" applyAlignment="1">
      <alignment wrapText="1"/>
    </xf>
    <xf numFmtId="0" fontId="0" fillId="2" borderId="0" xfId="0" applyFill="1" applyAlignment="1">
      <alignment vertical="center" wrapText="1"/>
    </xf>
    <xf numFmtId="9" fontId="5" fillId="2" borderId="0" xfId="0" applyNumberFormat="1" applyFont="1" applyFill="1" applyAlignment="1">
      <alignment vertical="top" wrapText="1"/>
    </xf>
    <xf numFmtId="9" fontId="5" fillId="2" borderId="0" xfId="0" applyNumberFormat="1" applyFont="1" applyFill="1" applyBorder="1" applyAlignment="1">
      <alignment vertical="top" wrapText="1"/>
    </xf>
    <xf numFmtId="9" fontId="0" fillId="2" borderId="0" xfId="0" applyNumberFormat="1" applyFill="1"/>
    <xf numFmtId="0" fontId="41" fillId="0" borderId="0" xfId="0" applyFont="1" applyFill="1" applyAlignment="1">
      <alignment vertical="top" wrapText="1"/>
    </xf>
    <xf numFmtId="0" fontId="41" fillId="0" borderId="0" xfId="0" applyFont="1" applyFill="1" applyAlignment="1">
      <alignment horizontal="left" vertical="top" wrapText="1"/>
    </xf>
    <xf numFmtId="0" fontId="13" fillId="3" borderId="0" xfId="0" applyFont="1" applyFill="1" applyAlignment="1">
      <alignment horizontal="left" vertical="center" wrapText="1"/>
    </xf>
    <xf numFmtId="0" fontId="17" fillId="3" borderId="0" xfId="0" applyFont="1" applyFill="1" applyBorder="1" applyAlignment="1">
      <alignment horizontal="left" vertical="center" wrapText="1"/>
    </xf>
    <xf numFmtId="0" fontId="13" fillId="3" borderId="0" xfId="0" applyFont="1" applyFill="1" applyAlignment="1">
      <alignment vertical="center" wrapText="1"/>
    </xf>
    <xf numFmtId="0" fontId="0" fillId="0" borderId="0" xfId="0" applyAlignment="1">
      <alignment wrapText="1"/>
    </xf>
    <xf numFmtId="0" fontId="17" fillId="3" borderId="0" xfId="0" applyFont="1" applyFill="1" applyAlignment="1">
      <alignment horizontal="left" vertical="center" wrapText="1"/>
    </xf>
    <xf numFmtId="0" fontId="15" fillId="3" borderId="0" xfId="0" applyFont="1" applyFill="1" applyAlignment="1">
      <alignment horizontal="left" vertical="center" wrapText="1"/>
    </xf>
    <xf numFmtId="0" fontId="19" fillId="3" borderId="0" xfId="0" applyFont="1" applyFill="1" applyAlignment="1">
      <alignment horizontal="left" vertical="center" wrapText="1"/>
    </xf>
    <xf numFmtId="0" fontId="17" fillId="3" borderId="0" xfId="0" applyFont="1" applyFill="1" applyAlignment="1">
      <alignment horizontal="left" wrapText="1"/>
    </xf>
    <xf numFmtId="0" fontId="13" fillId="3" borderId="0" xfId="0" applyFont="1" applyFill="1" applyAlignment="1">
      <alignment horizontal="left"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618053178135342"/>
          <c:h val="0.8387507297725757"/>
        </c:manualLayout>
      </c:layout>
      <c:lineChart>
        <c:grouping val="standard"/>
        <c:varyColors val="0"/>
        <c:ser>
          <c:idx val="0"/>
          <c:order val="0"/>
          <c:spPr>
            <a:ln w="28575" cap="rnd">
              <a:solidFill>
                <a:schemeClr val="accent1"/>
              </a:solidFill>
              <a:round/>
            </a:ln>
            <a:effectLst>
              <a:outerShdw blurRad="50800" dist="38100" dir="2700000" algn="tl" rotWithShape="0">
                <a:prstClr val="black">
                  <a:alpha val="40000"/>
                </a:prstClr>
              </a:outerShdw>
            </a:effectLst>
          </c:spPr>
          <c:marker>
            <c:symbol val="none"/>
          </c:marker>
          <c:cat>
            <c:numRef>
              <c:f>'2.CourbeRepères'!$B$21:$K$21</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'2.CourbeRepères'!$B$22:$K$22</c:f>
              <c:numCache>
                <c:formatCode>General</c:formatCode>
                <c:ptCount val="10"/>
                <c:pt idx="0">
                  <c:v>1601978</c:v>
                </c:pt>
                <c:pt idx="1">
                  <c:v>2029032</c:v>
                </c:pt>
                <c:pt idx="2">
                  <c:v>1970725</c:v>
                </c:pt>
                <c:pt idx="3">
                  <c:v>2057660</c:v>
                </c:pt>
                <c:pt idx="4">
                  <c:v>1924540</c:v>
                </c:pt>
                <c:pt idx="5">
                  <c:v>1690706</c:v>
                </c:pt>
                <c:pt idx="6">
                  <c:v>1731179</c:v>
                </c:pt>
                <c:pt idx="7">
                  <c:v>1677372</c:v>
                </c:pt>
                <c:pt idx="8">
                  <c:v>1672117</c:v>
                </c:pt>
                <c:pt idx="9">
                  <c:v>1585402</c:v>
                </c:pt>
              </c:numCache>
            </c:numRef>
          </c:val>
          <c:smooth val="0"/>
        </c:ser>
        <c:dLbls>
          <c:showLegendKey val="0"/>
          <c:showVal val="0"/>
          <c:showCatName val="0"/>
          <c:showSerName val="0"/>
          <c:showPercent val="0"/>
          <c:showBubbleSize val="0"/>
        </c:dLbls>
        <c:smooth val="0"/>
        <c:axId val="267357472"/>
        <c:axId val="267353552"/>
      </c:lineChart>
      <c:catAx>
        <c:axId val="267357472"/>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53552"/>
        <c:crossesAt val="0"/>
        <c:auto val="1"/>
        <c:lblAlgn val="ctr"/>
        <c:lblOffset val="100"/>
        <c:noMultiLvlLbl val="0"/>
      </c:catAx>
      <c:valAx>
        <c:axId val="267353552"/>
        <c:scaling>
          <c:orientation val="minMax"/>
          <c:max val="2400000"/>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57472"/>
        <c:crosses val="autoZero"/>
        <c:crossBetween val="midCat"/>
        <c:majorUnit val="400000"/>
        <c:minorUnit val="20000"/>
      </c:valAx>
      <c:spPr>
        <a:solidFill>
          <a:schemeClr val="bg1">
            <a:lumMod val="95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96518513698175E-2"/>
          <c:y val="0.13004629629629633"/>
          <c:w val="0.25231608858810006"/>
          <c:h val="0.6845346798017960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noFill/>
                <a:round/>
              </a:ln>
              <a:effectLst/>
            </c:spPr>
          </c:dPt>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'7.RecoursAssurance'!$A$18:$A$21</c:f>
              <c:strCache>
                <c:ptCount val="4"/>
                <c:pt idx="0">
                  <c:v>Ménages assurés qui ont fait une déclaration auprès de leur assurance</c:v>
                </c:pt>
                <c:pt idx="1">
                  <c:v>Ménages assurés qui n'ont pas fait de déclaration auprès de leur assurance ou ménages non assurés</c:v>
                </c:pt>
                <c:pt idx="2">
                  <c:v>NSP</c:v>
                </c:pt>
                <c:pt idx="3">
                  <c:v>NSP</c:v>
                </c:pt>
              </c:strCache>
            </c:strRef>
          </c:cat>
          <c:val>
            <c:numRef>
              <c:f>'7.RecoursAssurance'!$B$18:$B$21</c:f>
              <c:numCache>
                <c:formatCode>0%</c:formatCode>
                <c:ptCount val="4"/>
                <c:pt idx="0">
                  <c:v>0.27</c:v>
                </c:pt>
                <c:pt idx="1">
                  <c:v>0.73</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egendEntry>
        <c:idx val="3"/>
        <c:delete val="1"/>
      </c:legendEntry>
      <c:layout>
        <c:manualLayout>
          <c:xMode val="edge"/>
          <c:yMode val="edge"/>
          <c:x val="0.40280080692392789"/>
          <c:y val="0.16972148623602146"/>
          <c:w val="0.54481160929264005"/>
          <c:h val="0.568694505603861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13110556302415"/>
          <c:y val="0.14841415125350962"/>
          <c:w val="0.62229978874591885"/>
          <c:h val="0.7405229063690291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5"/>
              <c:layout>
                <c:manualLayout>
                  <c:x val="-1.3745704467353952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'8.Profil1'!$B$28:$B$35</c:f>
              <c:strCache>
                <c:ptCount val="8"/>
                <c:pt idx="0">
                  <c:v>Région parisienne</c:v>
                </c:pt>
                <c:pt idx="1">
                  <c:v>Ouest</c:v>
                </c:pt>
                <c:pt idx="2">
                  <c:v>Sud-Ouest</c:v>
                </c:pt>
                <c:pt idx="3">
                  <c:v>Centre-est</c:v>
                </c:pt>
                <c:pt idx="4">
                  <c:v>Bassin parisien</c:v>
                </c:pt>
                <c:pt idx="5">
                  <c:v>Méditerranée</c:v>
                </c:pt>
                <c:pt idx="6">
                  <c:v>Est</c:v>
                </c:pt>
                <c:pt idx="7">
                  <c:v>Nord</c:v>
                </c:pt>
              </c:strCache>
            </c:strRef>
          </c:cat>
          <c:val>
            <c:numRef>
              <c:f>'8.Profil1'!$C$28:$C$35</c:f>
              <c:numCache>
                <c:formatCode>0.0%</c:formatCode>
                <c:ptCount val="8"/>
                <c:pt idx="0">
                  <c:v>3.4200000000000001E-2</c:v>
                </c:pt>
                <c:pt idx="1">
                  <c:v>3.61E-2</c:v>
                </c:pt>
                <c:pt idx="2">
                  <c:v>3.6299999999999999E-2</c:v>
                </c:pt>
                <c:pt idx="3">
                  <c:v>4.1799999999999997E-2</c:v>
                </c:pt>
                <c:pt idx="4">
                  <c:v>4.4199999999999996E-2</c:v>
                </c:pt>
                <c:pt idx="5">
                  <c:v>4.4600000000000001E-2</c:v>
                </c:pt>
                <c:pt idx="6">
                  <c:v>5.4100000000000002E-2</c:v>
                </c:pt>
                <c:pt idx="7">
                  <c:v>6.9500000000000006E-2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'8.Profil1'!$B$28:$B$35</c:f>
              <c:strCache>
                <c:ptCount val="8"/>
                <c:pt idx="0">
                  <c:v>Région parisienne</c:v>
                </c:pt>
                <c:pt idx="1">
                  <c:v>Ouest</c:v>
                </c:pt>
                <c:pt idx="2">
                  <c:v>Sud-Ouest</c:v>
                </c:pt>
                <c:pt idx="3">
                  <c:v>Centre-est</c:v>
                </c:pt>
                <c:pt idx="4">
                  <c:v>Bassin parisien</c:v>
                </c:pt>
                <c:pt idx="5">
                  <c:v>Méditerranée</c:v>
                </c:pt>
                <c:pt idx="6">
                  <c:v>Est</c:v>
                </c:pt>
                <c:pt idx="7">
                  <c:v>Nord</c:v>
                </c:pt>
              </c:strCache>
            </c:strRef>
          </c:cat>
          <c:val>
            <c:numRef>
              <c:f>'8.Profil1'!$D$28:$D$35</c:f>
              <c:numCache>
                <c:formatCode>0.0%</c:formatCode>
                <c:ptCount val="8"/>
                <c:pt idx="0">
                  <c:v>5.28E-2</c:v>
                </c:pt>
                <c:pt idx="1">
                  <c:v>4.1100000000000005E-2</c:v>
                </c:pt>
                <c:pt idx="2">
                  <c:v>4.1200000000000001E-2</c:v>
                </c:pt>
                <c:pt idx="3">
                  <c:v>4.9800000000000004E-2</c:v>
                </c:pt>
                <c:pt idx="4">
                  <c:v>5.2300000000000006E-2</c:v>
                </c:pt>
                <c:pt idx="5">
                  <c:v>5.4000000000000006E-2</c:v>
                </c:pt>
                <c:pt idx="6">
                  <c:v>6.4199999999999993E-2</c:v>
                </c:pt>
                <c:pt idx="7">
                  <c:v>8.6400000000000005E-2</c:v>
                </c:pt>
              </c:numCache>
            </c:numRef>
          </c:val>
        </c:ser>
        <c:dLbls>
          <c:showLegendKey val="0"/>
          <c:showVal val="0"/>
          <c:showCatName val="0"/>
          <c:showSerName val="0"/>
          <c:showPercent val="0"/>
          <c:showBubbleSize val="0"/>
        </c:dLbls>
        <c:gapWidth val="110"/>
        <c:overlap val="-20"/>
        <c:axId val="308126848"/>
        <c:axId val="308127408"/>
      </c:barChart>
      <c:catAx>
        <c:axId val="308126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27408"/>
        <c:crosses val="autoZero"/>
        <c:auto val="1"/>
        <c:lblAlgn val="ctr"/>
        <c:lblOffset val="100"/>
        <c:noMultiLvlLbl val="0"/>
      </c:catAx>
      <c:valAx>
        <c:axId val="30812740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26848"/>
        <c:crosses val="autoZero"/>
        <c:crossBetween val="between"/>
        <c:majorUnit val="2.0000000000000004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4483453855703035"/>
          <c:y val="0.23190226876090747"/>
          <c:w val="0.39422483706390626"/>
          <c:h val="0.635654464864932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'8.Profil1'!$B$38:$B$42</c:f>
              <c:strCache>
                <c:ptCount val="5"/>
                <c:pt idx="0">
                  <c:v>Communes rurales</c:v>
                </c:pt>
                <c:pt idx="1">
                  <c:v>Agglomération parisienne</c:v>
                </c:pt>
                <c:pt idx="2">
                  <c:v>Moins de 20 000 habitants</c:v>
                </c:pt>
                <c:pt idx="3">
                  <c:v>20 000 - moins de 100 000 habitants</c:v>
                </c:pt>
                <c:pt idx="4">
                  <c:v>100 000 habitants ou plus</c:v>
                </c:pt>
              </c:strCache>
            </c:strRef>
          </c:cat>
          <c:val>
            <c:numRef>
              <c:f>'8.Profil1'!$C$38:$C$42</c:f>
              <c:numCache>
                <c:formatCode>0.0%</c:formatCode>
                <c:ptCount val="5"/>
                <c:pt idx="0">
                  <c:v>2.0099999999999996E-2</c:v>
                </c:pt>
                <c:pt idx="1">
                  <c:v>3.3700000000000001E-2</c:v>
                </c:pt>
                <c:pt idx="2">
                  <c:v>4.1299999999999996E-2</c:v>
                </c:pt>
                <c:pt idx="3">
                  <c:v>4.9500000000000002E-2</c:v>
                </c:pt>
                <c:pt idx="4">
                  <c:v>6.0299999999999999E-2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'8.Profil1'!$B$38:$B$42</c:f>
              <c:strCache>
                <c:ptCount val="5"/>
                <c:pt idx="0">
                  <c:v>Communes rurales</c:v>
                </c:pt>
                <c:pt idx="1">
                  <c:v>Agglomération parisienne</c:v>
                </c:pt>
                <c:pt idx="2">
                  <c:v>Moins de 20 000 habitants</c:v>
                </c:pt>
                <c:pt idx="3">
                  <c:v>20 000 - moins de 100 000 habitants</c:v>
                </c:pt>
                <c:pt idx="4">
                  <c:v>100 000 habitants ou plus</c:v>
                </c:pt>
              </c:strCache>
            </c:strRef>
          </c:cat>
          <c:val>
            <c:numRef>
              <c:f>'8.Profil1'!$D$38:$D$42</c:f>
              <c:numCache>
                <c:formatCode>0.0%</c:formatCode>
                <c:ptCount val="5"/>
                <c:pt idx="0">
                  <c:v>2.1600000000000001E-2</c:v>
                </c:pt>
                <c:pt idx="1">
                  <c:v>5.4400000000000004E-2</c:v>
                </c:pt>
                <c:pt idx="2">
                  <c:v>4.7E-2</c:v>
                </c:pt>
                <c:pt idx="3">
                  <c:v>5.9400000000000001E-2</c:v>
                </c:pt>
                <c:pt idx="4">
                  <c:v>7.6799999999999993E-2</c:v>
                </c:pt>
              </c:numCache>
            </c:numRef>
          </c:val>
        </c:ser>
        <c:dLbls>
          <c:showLegendKey val="0"/>
          <c:showVal val="0"/>
          <c:showCatName val="0"/>
          <c:showSerName val="0"/>
          <c:showPercent val="0"/>
          <c:showBubbleSize val="0"/>
        </c:dLbls>
        <c:gapWidth val="130"/>
        <c:overlap val="-20"/>
        <c:axId val="308130208"/>
        <c:axId val="308130768"/>
      </c:barChart>
      <c:catAx>
        <c:axId val="3081302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0768"/>
        <c:crosses val="autoZero"/>
        <c:auto val="1"/>
        <c:lblAlgn val="ctr"/>
        <c:lblOffset val="100"/>
        <c:noMultiLvlLbl val="0"/>
      </c:catAx>
      <c:valAx>
        <c:axId val="30813076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0208"/>
        <c:crosses val="autoZero"/>
        <c:crossBetween val="between"/>
        <c:majorUnit val="2.0000000000000004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7272184283747349"/>
          <c:y val="0.33446665412207077"/>
          <c:w val="0.29609030254345087"/>
          <c:h val="0.47155216761733704"/>
        </c:manualLayout>
      </c:layout>
      <c:barChart>
        <c:barDir val="bar"/>
        <c:grouping val="clustered"/>
        <c:varyColors val="0"/>
        <c:ser>
          <c:idx val="0"/>
          <c:order val="0"/>
          <c:tx>
            <c:strRef>
              <c:f>'8.Profil1'!$C$27</c:f>
              <c:strCache>
                <c:ptCount val="1"/>
                <c:pt idx="0">
                  <c:v>Ensemble de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'8.Profil1'!$B$45:$B$46</c:f>
              <c:strCache>
                <c:ptCount val="2"/>
                <c:pt idx="0">
                  <c:v>Hors Zus</c:v>
                </c:pt>
                <c:pt idx="1">
                  <c:v>En Zus</c:v>
                </c:pt>
              </c:strCache>
            </c:strRef>
          </c:cat>
          <c:val>
            <c:numRef>
              <c:f>'8.Profil1'!$C$45:$C$46</c:f>
              <c:numCache>
                <c:formatCode>0.0%</c:formatCode>
                <c:ptCount val="2"/>
                <c:pt idx="0">
                  <c:v>4.1500000000000002E-2</c:v>
                </c:pt>
                <c:pt idx="1">
                  <c:v>5.8700000000000002E-2</c:v>
                </c:pt>
              </c:numCache>
            </c:numRef>
          </c:val>
        </c:ser>
        <c:ser>
          <c:idx val="1"/>
          <c:order val="1"/>
          <c:tx>
            <c:strRef>
              <c:f>'8.Profil1'!$D$27</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'8.Profil1'!$B$45:$B$46</c:f>
              <c:strCache>
                <c:ptCount val="2"/>
                <c:pt idx="0">
                  <c:v>Hors Zus</c:v>
                </c:pt>
                <c:pt idx="1">
                  <c:v>En Zus</c:v>
                </c:pt>
              </c:strCache>
            </c:strRef>
          </c:cat>
          <c:val>
            <c:numRef>
              <c:f>'8.Profil1'!$D$45:$D$46</c:f>
              <c:numCache>
                <c:formatCode>0.0%</c:formatCode>
                <c:ptCount val="2"/>
                <c:pt idx="0">
                  <c:v>5.0300000000000004E-2</c:v>
                </c:pt>
                <c:pt idx="1">
                  <c:v>9.6199999999999994E-2</c:v>
                </c:pt>
              </c:numCache>
            </c:numRef>
          </c:val>
        </c:ser>
        <c:dLbls>
          <c:showLegendKey val="0"/>
          <c:showVal val="0"/>
          <c:showCatName val="0"/>
          <c:showSerName val="0"/>
          <c:showPercent val="0"/>
          <c:showBubbleSize val="0"/>
        </c:dLbls>
        <c:gapWidth val="130"/>
        <c:overlap val="-20"/>
        <c:axId val="308133568"/>
        <c:axId val="308134128"/>
      </c:barChart>
      <c:catAx>
        <c:axId val="308133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4128"/>
        <c:crosses val="autoZero"/>
        <c:auto val="1"/>
        <c:lblAlgn val="ctr"/>
        <c:lblOffset val="100"/>
        <c:noMultiLvlLbl val="0"/>
      </c:catAx>
      <c:valAx>
        <c:axId val="30813412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3568"/>
        <c:crosses val="autoZero"/>
        <c:crossBetween val="between"/>
        <c:minorUnit val="2.0000000000000004E-2"/>
      </c:valAx>
      <c:spPr>
        <a:solidFill>
          <a:schemeClr val="bg1">
            <a:lumMod val="95000"/>
          </a:schemeClr>
        </a:solidFill>
        <a:ln>
          <a:solidFill>
            <a:schemeClr val="bg1">
              <a:lumMod val="85000"/>
            </a:schemeClr>
          </a:solidFill>
        </a:ln>
        <a:effectLst/>
      </c:spPr>
    </c:plotArea>
    <c:legend>
      <c:legendPos val="l"/>
      <c:layout>
        <c:manualLayout>
          <c:xMode val="edge"/>
          <c:yMode val="edge"/>
          <c:x val="7.1166916580441192E-2"/>
          <c:y val="0.74743448207912944"/>
          <c:w val="0.48089288604426322"/>
          <c:h val="0.223079526008096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251813059304409"/>
          <c:y val="0.1791023419369876"/>
          <c:w val="0.44038975406396175"/>
          <c:h val="0.60494755498736086"/>
        </c:manualLayout>
      </c:layout>
      <c:barChart>
        <c:barDir val="bar"/>
        <c:grouping val="clustered"/>
        <c:varyColors val="0"/>
        <c:ser>
          <c:idx val="0"/>
          <c:order val="0"/>
          <c:tx>
            <c:strRef>
              <c:f>'9.Profil2'!$C$23</c:f>
              <c:strCache>
                <c:ptCount val="1"/>
                <c:pt idx="0">
                  <c:v>Ensemble des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'9.Profil2'!$B$24:$B$27</c:f>
              <c:strCache>
                <c:ptCount val="4"/>
                <c:pt idx="0">
                  <c:v>Ferme, pavillon, maison indépendante</c:v>
                </c:pt>
                <c:pt idx="1">
                  <c:v>Appartement dans un immeuble de 10 logements ou plus</c:v>
                </c:pt>
                <c:pt idx="2">
                  <c:v>Maison de ville groupée</c:v>
                </c:pt>
                <c:pt idx="3">
                  <c:v>Appartement dans un immeuble de 2 à 9 logements</c:v>
                </c:pt>
              </c:strCache>
            </c:strRef>
          </c:cat>
          <c:val>
            <c:numRef>
              <c:f>'9.Profil2'!$C$24:$C$27</c:f>
              <c:numCache>
                <c:formatCode>0.0%</c:formatCode>
                <c:ptCount val="4"/>
                <c:pt idx="0">
                  <c:v>2.92E-2</c:v>
                </c:pt>
                <c:pt idx="1">
                  <c:v>4.2599999999999999E-2</c:v>
                </c:pt>
                <c:pt idx="2">
                  <c:v>5.1699999999999996E-2</c:v>
                </c:pt>
                <c:pt idx="3">
                  <c:v>6.5199999999999994E-2</c:v>
                </c:pt>
              </c:numCache>
            </c:numRef>
          </c:val>
        </c:ser>
        <c:ser>
          <c:idx val="1"/>
          <c:order val="1"/>
          <c:tx>
            <c:strRef>
              <c:f>'9.Profil2'!$D$23</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'9.Profil2'!$B$24:$B$27</c:f>
              <c:strCache>
                <c:ptCount val="4"/>
                <c:pt idx="0">
                  <c:v>Ferme, pavillon, maison indépendante</c:v>
                </c:pt>
                <c:pt idx="1">
                  <c:v>Appartement dans un immeuble de 10 logements ou plus</c:v>
                </c:pt>
                <c:pt idx="2">
                  <c:v>Maison de ville groupée</c:v>
                </c:pt>
                <c:pt idx="3">
                  <c:v>Appartement dans un immeuble de 2 à 9 logements</c:v>
                </c:pt>
              </c:strCache>
            </c:strRef>
          </c:cat>
          <c:val>
            <c:numRef>
              <c:f>'9.Profil2'!$D$24:$D$27</c:f>
              <c:numCache>
                <c:formatCode>0.0%</c:formatCode>
                <c:ptCount val="4"/>
                <c:pt idx="0">
                  <c:v>3.0899999999999997E-2</c:v>
                </c:pt>
                <c:pt idx="1">
                  <c:v>6.6699999999999995E-2</c:v>
                </c:pt>
                <c:pt idx="2">
                  <c:v>5.7999999999999996E-2</c:v>
                </c:pt>
                <c:pt idx="3">
                  <c:v>9.2300000000000007E-2</c:v>
                </c:pt>
              </c:numCache>
            </c:numRef>
          </c:val>
        </c:ser>
        <c:dLbls>
          <c:showLegendKey val="0"/>
          <c:showVal val="0"/>
          <c:showCatName val="0"/>
          <c:showSerName val="0"/>
          <c:showPercent val="0"/>
          <c:showBubbleSize val="0"/>
        </c:dLbls>
        <c:gapWidth val="200"/>
        <c:overlap val="-20"/>
        <c:axId val="308139168"/>
        <c:axId val="308139728"/>
      </c:barChart>
      <c:catAx>
        <c:axId val="308139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08139728"/>
        <c:crosses val="autoZero"/>
        <c:auto val="1"/>
        <c:lblAlgn val="ctr"/>
        <c:lblOffset val="100"/>
        <c:noMultiLvlLbl val="0"/>
      </c:catAx>
      <c:valAx>
        <c:axId val="30813972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9168"/>
        <c:crosses val="autoZero"/>
        <c:crossBetween val="between"/>
        <c:majorUnit val="2.0000000000000004E-2"/>
        <c:minorUnit val="2.0000000000000004E-2"/>
      </c:valAx>
      <c:spPr>
        <a:solidFill>
          <a:schemeClr val="bg1">
            <a:lumMod val="95000"/>
          </a:schemeClr>
        </a:solidFill>
        <a:ln>
          <a:solidFill>
            <a:schemeClr val="bg1">
              <a:lumMod val="85000"/>
            </a:schemeClr>
          </a:solidFill>
        </a:ln>
        <a:effectLst/>
      </c:spPr>
    </c:plotArea>
    <c:legend>
      <c:legendPos val="b"/>
      <c:layout>
        <c:manualLayout>
          <c:xMode val="edge"/>
          <c:yMode val="edge"/>
          <c:x val="9.9910761129805084E-2"/>
          <c:y val="0.90747491122433221"/>
          <c:w val="0.89999997192863468"/>
          <c:h val="8.27211672070403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494678195900357"/>
          <c:y val="0.16463992782152231"/>
          <c:w val="0.48411252274447292"/>
          <c:h val="0.7137623031496063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'9.Profil2'!$B$34:$B$38</c:f>
              <c:strCache>
                <c:ptCount val="5"/>
                <c:pt idx="0">
                  <c:v>Maisons dispersées, hors agglomération</c:v>
                </c:pt>
                <c:pt idx="1">
                  <c:v>Maisons en lotissement, en quartier pavillonnaire</c:v>
                </c:pt>
                <c:pt idx="2">
                  <c:v>Immeubles en cité ou grand ensemble</c:v>
                </c:pt>
                <c:pt idx="3">
                  <c:v>Immeubles en ville</c:v>
                </c:pt>
                <c:pt idx="4">
                  <c:v>Habitat mixte : immeubles et maisons</c:v>
                </c:pt>
              </c:strCache>
            </c:strRef>
          </c:cat>
          <c:val>
            <c:numRef>
              <c:f>'9.Profil2'!$C$34:$C$38</c:f>
              <c:numCache>
                <c:formatCode>0.0%</c:formatCode>
                <c:ptCount val="5"/>
                <c:pt idx="0">
                  <c:v>2.0099999999999996E-2</c:v>
                </c:pt>
                <c:pt idx="1">
                  <c:v>4.4199999999999996E-2</c:v>
                </c:pt>
                <c:pt idx="2">
                  <c:v>4.6699999999999998E-2</c:v>
                </c:pt>
                <c:pt idx="3">
                  <c:v>4.8399999999999999E-2</c:v>
                </c:pt>
                <c:pt idx="4">
                  <c:v>6.5099999999999991E-2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'9.Profil2'!$B$34:$B$38</c:f>
              <c:strCache>
                <c:ptCount val="5"/>
                <c:pt idx="0">
                  <c:v>Maisons dispersées, hors agglomération</c:v>
                </c:pt>
                <c:pt idx="1">
                  <c:v>Maisons en lotissement, en quartier pavillonnaire</c:v>
                </c:pt>
                <c:pt idx="2">
                  <c:v>Immeubles en cité ou grand ensemble</c:v>
                </c:pt>
                <c:pt idx="3">
                  <c:v>Immeubles en ville</c:v>
                </c:pt>
                <c:pt idx="4">
                  <c:v>Habitat mixte : immeubles et maisons</c:v>
                </c:pt>
              </c:strCache>
            </c:strRef>
          </c:cat>
          <c:val>
            <c:numRef>
              <c:f>'9.Profil2'!$D$34:$D$38</c:f>
              <c:numCache>
                <c:formatCode>0.0%</c:formatCode>
                <c:ptCount val="5"/>
                <c:pt idx="0">
                  <c:v>2.1400000000000002E-2</c:v>
                </c:pt>
                <c:pt idx="1">
                  <c:v>4.8000000000000001E-2</c:v>
                </c:pt>
                <c:pt idx="2">
                  <c:v>6.9900000000000004E-2</c:v>
                </c:pt>
                <c:pt idx="3">
                  <c:v>7.51E-2</c:v>
                </c:pt>
                <c:pt idx="4">
                  <c:v>8.4399999999999989E-2</c:v>
                </c:pt>
              </c:numCache>
            </c:numRef>
          </c:val>
        </c:ser>
        <c:dLbls>
          <c:showLegendKey val="0"/>
          <c:showVal val="0"/>
          <c:showCatName val="0"/>
          <c:showSerName val="0"/>
          <c:showPercent val="0"/>
          <c:showBubbleSize val="0"/>
        </c:dLbls>
        <c:gapWidth val="177"/>
        <c:overlap val="-20"/>
        <c:axId val="308138048"/>
        <c:axId val="308121248"/>
      </c:barChart>
      <c:catAx>
        <c:axId val="308138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21248"/>
        <c:crosses val="autoZero"/>
        <c:auto val="1"/>
        <c:lblAlgn val="ctr"/>
        <c:lblOffset val="100"/>
        <c:noMultiLvlLbl val="0"/>
      </c:catAx>
      <c:valAx>
        <c:axId val="30812124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38048"/>
        <c:crosses val="autoZero"/>
        <c:crossBetween val="between"/>
        <c:majorUnit val="2.0000000000000004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5713417426308609"/>
          <c:y val="0.18602716346172893"/>
          <c:w val="0.37200626355874605"/>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'10.Profil3'!$B$35:$B$39</c:f>
              <c:strCache>
                <c:ptCount val="5"/>
                <c:pt idx="0">
                  <c:v>60 ans ou plus</c:v>
                </c:pt>
                <c:pt idx="1">
                  <c:v>50-59 ans</c:v>
                </c:pt>
                <c:pt idx="2">
                  <c:v>40-49 ans</c:v>
                </c:pt>
                <c:pt idx="3">
                  <c:v>30-39 ans</c:v>
                </c:pt>
                <c:pt idx="4">
                  <c:v>Moins de 30 ans</c:v>
                </c:pt>
              </c:strCache>
            </c:strRef>
          </c:cat>
          <c:val>
            <c:numRef>
              <c:f>'10.Profil3'!$C$35:$C$39</c:f>
              <c:numCache>
                <c:formatCode>0.0%</c:formatCode>
                <c:ptCount val="5"/>
                <c:pt idx="0">
                  <c:v>2.3599999999999999E-2</c:v>
                </c:pt>
                <c:pt idx="1">
                  <c:v>4.41E-2</c:v>
                </c:pt>
                <c:pt idx="2">
                  <c:v>5.7099999999999998E-2</c:v>
                </c:pt>
                <c:pt idx="3">
                  <c:v>6.0599999999999994E-2</c:v>
                </c:pt>
                <c:pt idx="4">
                  <c:v>6.1200000000000004E-2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dLbl>
              <c:idx val="0"/>
              <c:layout>
                <c:manualLayout>
                  <c:x val="-8.3857470033336535E-3"/>
                  <c:y val="-6.410253174715769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'10.Profil3'!$B$35:$B$39</c:f>
              <c:strCache>
                <c:ptCount val="5"/>
                <c:pt idx="0">
                  <c:v>60 ans ou plus</c:v>
                </c:pt>
                <c:pt idx="1">
                  <c:v>50-59 ans</c:v>
                </c:pt>
                <c:pt idx="2">
                  <c:v>40-49 ans</c:v>
                </c:pt>
                <c:pt idx="3">
                  <c:v>30-39 ans</c:v>
                </c:pt>
                <c:pt idx="4">
                  <c:v>Moins de 30 ans</c:v>
                </c:pt>
              </c:strCache>
            </c:strRef>
          </c:cat>
          <c:val>
            <c:numRef>
              <c:f>'10.Profil3'!$D$35:$D$39</c:f>
              <c:numCache>
                <c:formatCode>0.0%</c:formatCode>
                <c:ptCount val="5"/>
                <c:pt idx="0">
                  <c:v>3.04E-2</c:v>
                </c:pt>
                <c:pt idx="1">
                  <c:v>5.0999999999999997E-2</c:v>
                </c:pt>
                <c:pt idx="2">
                  <c:v>6.6400000000000001E-2</c:v>
                </c:pt>
                <c:pt idx="3">
                  <c:v>7.1099999999999997E-2</c:v>
                </c:pt>
                <c:pt idx="4">
                  <c:v>8.8900000000000007E-2</c:v>
                </c:pt>
              </c:numCache>
            </c:numRef>
          </c:val>
        </c:ser>
        <c:dLbls>
          <c:showLegendKey val="0"/>
          <c:showVal val="0"/>
          <c:showCatName val="0"/>
          <c:showSerName val="0"/>
          <c:showPercent val="0"/>
          <c:showBubbleSize val="0"/>
        </c:dLbls>
        <c:gapWidth val="130"/>
        <c:overlap val="-20"/>
        <c:axId val="308143088"/>
        <c:axId val="308142528"/>
      </c:barChart>
      <c:catAx>
        <c:axId val="308143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08142528"/>
        <c:crosses val="autoZero"/>
        <c:auto val="1"/>
        <c:lblAlgn val="ctr"/>
        <c:lblOffset val="100"/>
        <c:noMultiLvlLbl val="0"/>
      </c:catAx>
      <c:valAx>
        <c:axId val="30814252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43088"/>
        <c:crosses val="autoZero"/>
        <c:crossBetween val="between"/>
        <c:majorUnit val="4.0000000000000008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301627824136654"/>
          <c:y val="0.1718382634603107"/>
          <c:w val="0.39102198893917306"/>
          <c:h val="0.5951618974457461"/>
        </c:manualLayout>
      </c:layout>
      <c:barChart>
        <c:barDir val="bar"/>
        <c:grouping val="clustered"/>
        <c:varyColors val="0"/>
        <c:ser>
          <c:idx val="0"/>
          <c:order val="0"/>
          <c:tx>
            <c:strRef>
              <c:f>'10.Profil3'!$C$34</c:f>
              <c:strCache>
                <c:ptCount val="1"/>
                <c:pt idx="0">
                  <c:v>Ensemble des ménages</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1490684322705835E-2"/>
                  <c:y val="-5.9619907471703387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7878787878789268E-3"/>
                  <c:y val="-3.3032651437024845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'10.Profil3'!$B$43:$B$49</c:f>
              <c:strCache>
                <c:ptCount val="7"/>
                <c:pt idx="0">
                  <c:v>Retraités</c:v>
                </c:pt>
                <c:pt idx="1">
                  <c:v>Etudiants et autres inactifs</c:v>
                </c:pt>
                <c:pt idx="2">
                  <c:v>Artisans, commerçants et chefs d'entreprise ¹</c:v>
                </c:pt>
                <c:pt idx="3">
                  <c:v>Ouvriers</c:v>
                </c:pt>
                <c:pt idx="4">
                  <c:v>Employés</c:v>
                </c:pt>
                <c:pt idx="5">
                  <c:v>Professions intermédiaires</c:v>
                </c:pt>
                <c:pt idx="6">
                  <c:v>Cadres et professions intellectuelles supérieures</c:v>
                </c:pt>
              </c:strCache>
            </c:strRef>
          </c:cat>
          <c:val>
            <c:numRef>
              <c:f>'10.Profil3'!$C$43:$C$49</c:f>
              <c:numCache>
                <c:formatCode>0.0%</c:formatCode>
                <c:ptCount val="7"/>
                <c:pt idx="0">
                  <c:v>2.23E-2</c:v>
                </c:pt>
                <c:pt idx="1">
                  <c:v>0.03</c:v>
                </c:pt>
                <c:pt idx="2">
                  <c:v>4.3499999999999997E-2</c:v>
                </c:pt>
                <c:pt idx="3">
                  <c:v>4.7300000000000002E-2</c:v>
                </c:pt>
                <c:pt idx="4">
                  <c:v>5.4299999999999994E-2</c:v>
                </c:pt>
                <c:pt idx="5">
                  <c:v>6.0499999999999998E-2</c:v>
                </c:pt>
                <c:pt idx="6">
                  <c:v>6.3200000000000006E-2</c:v>
                </c:pt>
              </c:numCache>
            </c:numRef>
          </c:val>
        </c:ser>
        <c:ser>
          <c:idx val="1"/>
          <c:order val="1"/>
          <c:tx>
            <c:strRef>
              <c:f>'10.Profil3'!$D$34</c:f>
              <c:strCache>
                <c:ptCount val="1"/>
                <c:pt idx="0">
                  <c:v>Ménages possédant une voiture</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'10.Profil3'!$B$43:$B$49</c:f>
              <c:strCache>
                <c:ptCount val="7"/>
                <c:pt idx="0">
                  <c:v>Retraités</c:v>
                </c:pt>
                <c:pt idx="1">
                  <c:v>Etudiants et autres inactifs</c:v>
                </c:pt>
                <c:pt idx="2">
                  <c:v>Artisans, commerçants et chefs d'entreprise ¹</c:v>
                </c:pt>
                <c:pt idx="3">
                  <c:v>Ouvriers</c:v>
                </c:pt>
                <c:pt idx="4">
                  <c:v>Employés</c:v>
                </c:pt>
                <c:pt idx="5">
                  <c:v>Professions intermédiaires</c:v>
                </c:pt>
                <c:pt idx="6">
                  <c:v>Cadres et professions intellectuelles supérieures</c:v>
                </c:pt>
              </c:strCache>
            </c:strRef>
          </c:cat>
          <c:val>
            <c:numRef>
              <c:f>'10.Profil3'!$D$43:$D$49</c:f>
              <c:numCache>
                <c:formatCode>0.0%</c:formatCode>
                <c:ptCount val="7"/>
                <c:pt idx="0">
                  <c:v>2.8500000000000001E-2</c:v>
                </c:pt>
                <c:pt idx="1">
                  <c:v>6.7299999999999999E-2</c:v>
                </c:pt>
                <c:pt idx="2">
                  <c:v>4.6100000000000002E-2</c:v>
                </c:pt>
                <c:pt idx="3">
                  <c:v>5.4600000000000003E-2</c:v>
                </c:pt>
                <c:pt idx="4">
                  <c:v>6.8000000000000005E-2</c:v>
                </c:pt>
                <c:pt idx="5">
                  <c:v>6.7000000000000004E-2</c:v>
                </c:pt>
                <c:pt idx="6">
                  <c:v>7.3200000000000001E-2</c:v>
                </c:pt>
              </c:numCache>
            </c:numRef>
          </c:val>
        </c:ser>
        <c:dLbls>
          <c:showLegendKey val="0"/>
          <c:showVal val="0"/>
          <c:showCatName val="0"/>
          <c:showSerName val="0"/>
          <c:showPercent val="0"/>
          <c:showBubbleSize val="0"/>
        </c:dLbls>
        <c:gapWidth val="155"/>
        <c:overlap val="-20"/>
        <c:axId val="308111728"/>
        <c:axId val="308108368"/>
      </c:barChart>
      <c:catAx>
        <c:axId val="308111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08108368"/>
        <c:crosses val="autoZero"/>
        <c:auto val="1"/>
        <c:lblAlgn val="ctr"/>
        <c:lblOffset val="100"/>
        <c:noMultiLvlLbl val="0"/>
      </c:catAx>
      <c:valAx>
        <c:axId val="30810836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11728"/>
        <c:crosses val="autoZero"/>
        <c:crossBetween val="between"/>
        <c:majorUnit val="2.0000000000000004E-2"/>
        <c:minorUnit val="2.0000000000000004E-2"/>
      </c:valAx>
      <c:spPr>
        <a:solidFill>
          <a:schemeClr val="bg1">
            <a:lumMod val="95000"/>
          </a:schemeClr>
        </a:solidFill>
        <a:ln>
          <a:solidFill>
            <a:schemeClr val="bg1">
              <a:lumMod val="85000"/>
            </a:schemeClr>
          </a:solidFill>
        </a:ln>
        <a:effectLst/>
      </c:spPr>
    </c:plotArea>
    <c:legend>
      <c:legendPos val="r"/>
      <c:layout>
        <c:manualLayout>
          <c:xMode val="edge"/>
          <c:yMode val="edge"/>
          <c:x val="0.10448233293350093"/>
          <c:y val="0.87443364701363535"/>
          <c:w val="0.69412089246256925"/>
          <c:h val="8.618039818193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85356349964886"/>
          <c:y val="0.36503937007874016"/>
          <c:w val="0.38677779781694704"/>
          <c:h val="0.5119645377661126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'10.Profil3'!$B$53:$B$56</c:f>
              <c:strCache>
                <c:ptCount val="4"/>
                <c:pt idx="0">
                  <c:v>...les plus aisés</c:v>
                </c:pt>
                <c:pt idx="1">
                  <c:v>...intermédiaires +</c:v>
                </c:pt>
                <c:pt idx="2">
                  <c:v>...intermédiaires -</c:v>
                </c:pt>
                <c:pt idx="3">
                  <c:v>...les plus modestes</c:v>
                </c:pt>
              </c:strCache>
            </c:strRef>
          </c:cat>
          <c:val>
            <c:numRef>
              <c:f>'10.Profil3'!$C$53:$C$56</c:f>
              <c:numCache>
                <c:formatCode>0.0%</c:formatCode>
                <c:ptCount val="4"/>
                <c:pt idx="0">
                  <c:v>4.5700000000000005E-2</c:v>
                </c:pt>
                <c:pt idx="1">
                  <c:v>4.0099999999999997E-2</c:v>
                </c:pt>
                <c:pt idx="2">
                  <c:v>3.9199999999999999E-2</c:v>
                </c:pt>
                <c:pt idx="3">
                  <c:v>4.4900000000000002E-2</c:v>
                </c:pt>
              </c:numCache>
            </c:numRef>
          </c:val>
        </c:ser>
        <c:ser>
          <c:idx val="1"/>
          <c:order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'10.Profil3'!$B$53:$B$56</c:f>
              <c:strCache>
                <c:ptCount val="4"/>
                <c:pt idx="0">
                  <c:v>...les plus aisés</c:v>
                </c:pt>
                <c:pt idx="1">
                  <c:v>...intermédiaires +</c:v>
                </c:pt>
                <c:pt idx="2">
                  <c:v>...intermédiaires -</c:v>
                </c:pt>
                <c:pt idx="3">
                  <c:v>...les plus modestes</c:v>
                </c:pt>
              </c:strCache>
            </c:strRef>
          </c:cat>
          <c:val>
            <c:numRef>
              <c:f>'10.Profil3'!$D$53:$D$56</c:f>
              <c:numCache>
                <c:formatCode>0.0%</c:formatCode>
                <c:ptCount val="4"/>
                <c:pt idx="0">
                  <c:v>5.2300000000000006E-2</c:v>
                </c:pt>
                <c:pt idx="1">
                  <c:v>4.5400000000000003E-2</c:v>
                </c:pt>
                <c:pt idx="2">
                  <c:v>4.8899999999999999E-2</c:v>
                </c:pt>
                <c:pt idx="3">
                  <c:v>6.5000000000000002E-2</c:v>
                </c:pt>
              </c:numCache>
            </c:numRef>
          </c:val>
        </c:ser>
        <c:dLbls>
          <c:showLegendKey val="0"/>
          <c:showVal val="0"/>
          <c:showCatName val="0"/>
          <c:showSerName val="0"/>
          <c:showPercent val="0"/>
          <c:showBubbleSize val="0"/>
        </c:dLbls>
        <c:gapWidth val="130"/>
        <c:overlap val="-20"/>
        <c:axId val="308107248"/>
        <c:axId val="308108928"/>
      </c:barChart>
      <c:catAx>
        <c:axId val="308107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308108928"/>
        <c:crosses val="autoZero"/>
        <c:auto val="1"/>
        <c:lblAlgn val="ctr"/>
        <c:lblOffset val="100"/>
        <c:noMultiLvlLbl val="0"/>
      </c:catAx>
      <c:valAx>
        <c:axId val="308108928"/>
        <c:scaling>
          <c:orientation val="minMax"/>
          <c:max val="0.1"/>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107248"/>
        <c:crosses val="autoZero"/>
        <c:crossBetween val="between"/>
        <c:majorUnit val="4.0000000000000008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351751221516966E-2"/>
          <c:y val="6.9295412513496232E-2"/>
          <c:w val="0.27664438679329717"/>
          <c:h val="0.8347306297695447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'3.TypeActe'!$A$23:$A$25</c:f>
              <c:strCache>
                <c:ptCount val="3"/>
                <c:pt idx="0">
                  <c:v>Une destruction totale (incendie, véhicule irréparable)</c:v>
                </c:pt>
                <c:pt idx="1">
                  <c:v>Un acte de dégradation ou de destruction important (nécessité de procéder à une réparation)</c:v>
                </c:pt>
                <c:pt idx="2">
                  <c:v>Un autre acte de destruction ou de dégradation de moindre gravité</c:v>
                </c:pt>
              </c:strCache>
            </c:strRef>
          </c:cat>
          <c:val>
            <c:numRef>
              <c:f>'3.TypeActe'!$B$23:$B$25</c:f>
              <c:numCache>
                <c:formatCode>0%</c:formatCode>
                <c:ptCount val="3"/>
                <c:pt idx="0">
                  <c:v>1.09295648480764E-2</c:v>
                </c:pt>
                <c:pt idx="1">
                  <c:v>0.32769868123989399</c:v>
                </c:pt>
                <c:pt idx="2">
                  <c:v>0.66137172907506303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98723223072328"/>
          <c:y val="0.22350674373795762"/>
          <c:w val="0.61423786682799508"/>
          <c:h val="0.61464354527938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460236027345658E-2"/>
          <c:y val="0.13865974845629844"/>
          <c:w val="0.25365588566971659"/>
          <c:h val="0.7653664679198337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'4.LieuActe'!$A$23:$A$25</c:f>
              <c:strCache>
                <c:ptCount val="3"/>
                <c:pt idx="0">
                  <c:v>Dans la rue</c:v>
                </c:pt>
                <c:pt idx="1">
                  <c:v>Dans un parking ouvert</c:v>
                </c:pt>
                <c:pt idx="2">
                  <c:v>Dans un garage ou parking fermé</c:v>
                </c:pt>
              </c:strCache>
            </c:strRef>
          </c:cat>
          <c:val>
            <c:numRef>
              <c:f>'4.LieuActe'!$B$23:$B$25</c:f>
              <c:numCache>
                <c:formatCode>0%</c:formatCode>
                <c:ptCount val="3"/>
                <c:pt idx="0">
                  <c:v>0.62</c:v>
                </c:pt>
                <c:pt idx="1">
                  <c:v>0.32</c:v>
                </c:pt>
                <c:pt idx="2">
                  <c:v>0.05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4622734159404239"/>
          <c:y val="0.34682080924855491"/>
          <c:w val="0.61423786682799508"/>
          <c:h val="0.4913294797687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6759097969896622"/>
          <c:y val="8.5543891216251819E-2"/>
          <c:w val="0.54162729658792652"/>
          <c:h val="0.49699902562703141"/>
        </c:manualLayout>
      </c:layout>
      <c:pieChart>
        <c:varyColors val="1"/>
        <c:ser>
          <c:idx val="0"/>
          <c:order val="0"/>
          <c:dPt>
            <c:idx val="0"/>
            <c:bubble3D val="0"/>
            <c:spPr>
              <a:solidFill>
                <a:schemeClr val="accent1">
                  <a:lumMod val="20000"/>
                  <a:lumOff val="80000"/>
                </a:schemeClr>
              </a:solidFill>
              <a:ln w="9525" cap="flat" cmpd="sng" algn="ctr">
                <a:solidFill>
                  <a:schemeClr val="accent1">
                    <a:lumMod val="20000"/>
                    <a:lumOff val="80000"/>
                  </a:schemeClr>
                </a:solidFill>
                <a:round/>
              </a:ln>
              <a:effectLst/>
            </c:spPr>
          </c:dPt>
          <c:dPt>
            <c:idx val="1"/>
            <c:bubble3D val="0"/>
            <c:spPr>
              <a:solidFill>
                <a:schemeClr val="accent1">
                  <a:lumMod val="60000"/>
                  <a:lumOff val="40000"/>
                </a:schemeClr>
              </a:solidFill>
              <a:ln w="9525" cap="flat" cmpd="sng" algn="ctr">
                <a:solidFill>
                  <a:schemeClr val="accent1">
                    <a:lumMod val="60000"/>
                    <a:lumOff val="40000"/>
                  </a:schemeClr>
                </a:solidFill>
                <a:round/>
              </a:ln>
              <a:effectLst/>
            </c:spPr>
          </c:dPt>
          <c:dPt>
            <c:idx val="2"/>
            <c:bubble3D val="0"/>
            <c:spPr>
              <a:solidFill>
                <a:schemeClr val="accent1">
                  <a:lumMod val="75000"/>
                </a:schemeClr>
              </a:solidFill>
              <a:ln w="9525" cap="flat" cmpd="sng" algn="ctr">
                <a:solidFill>
                  <a:schemeClr val="accent1">
                    <a:lumMod val="75000"/>
                  </a:schemeClr>
                </a:solidFill>
                <a:round/>
              </a:ln>
              <a:effectLst/>
            </c:spPr>
          </c:dPt>
          <c:dPt>
            <c:idx val="3"/>
            <c:bubble3D val="0"/>
            <c:spPr>
              <a:solidFill>
                <a:schemeClr val="bg1">
                  <a:lumMod val="65000"/>
                </a:schemeClr>
              </a:solidFill>
              <a:ln w="9525" cap="flat" cmpd="sng" algn="ctr">
                <a:solidFill>
                  <a:schemeClr val="bg1">
                    <a:lumMod val="65000"/>
                  </a:schemeClr>
                </a:solidFill>
                <a:round/>
              </a:ln>
              <a:effectLst/>
            </c:spPr>
          </c:dPt>
          <c:dLbls>
            <c:dLbl>
              <c:idx val="0"/>
              <c:layout>
                <c:manualLayout>
                  <c:x val="-0.13740296748620709"/>
                  <c:y val="5.333296109507251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12354170014462473"/>
                  <c:y val="-6.925619080223667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8.0119985001874769E-2"/>
                  <c:y val="0.12053041195937464"/>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'5.CoutActe'!$A$30:$A$33</c:f>
              <c:strCache>
                <c:ptCount val="4"/>
                <c:pt idx="0">
                  <c:v>Moins de 150 euros</c:v>
                </c:pt>
                <c:pt idx="1">
                  <c:v>Entre 150 euros et moins de 500 euros</c:v>
                </c:pt>
                <c:pt idx="2">
                  <c:v>500 euros ou plus</c:v>
                </c:pt>
                <c:pt idx="3">
                  <c:v>Non renseigné</c:v>
                </c:pt>
              </c:strCache>
            </c:strRef>
          </c:cat>
          <c:val>
            <c:numRef>
              <c:f>'5.CoutActe'!$B$30:$B$33</c:f>
              <c:numCache>
                <c:formatCode>0%</c:formatCode>
                <c:ptCount val="4"/>
                <c:pt idx="0">
                  <c:v>0.32</c:v>
                </c:pt>
                <c:pt idx="1">
                  <c:v>0.21</c:v>
                </c:pt>
                <c:pt idx="2">
                  <c:v>0.24</c:v>
                </c:pt>
                <c:pt idx="3">
                  <c:v>0.23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153523719982"/>
          <c:y val="0.20818235955799647"/>
          <c:w val="0.81928687272299916"/>
          <c:h val="0.61414146761066635"/>
        </c:manualLayout>
      </c:layout>
      <c:barChart>
        <c:barDir val="col"/>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3.9800995024875619E-3"/>
                  <c:y val="2.464571302376508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9.858285209506026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7.2967647950442939E-17"/>
                  <c:y val="9.858285209506026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'5.CoutActe'!$A$23:$A$25</c:f>
              <c:strCache>
                <c:ptCount val="3"/>
                <c:pt idx="0">
                  <c:v> Importants</c:v>
                </c:pt>
                <c:pt idx="1">
                  <c:v>Assez importants</c:v>
                </c:pt>
                <c:pt idx="2">
                  <c:v>Peu importants</c:v>
                </c:pt>
              </c:strCache>
            </c:strRef>
          </c:cat>
          <c:val>
            <c:numRef>
              <c:f>'5.CoutActe'!$B$23:$B$25</c:f>
              <c:numCache>
                <c:formatCode>0%</c:formatCode>
                <c:ptCount val="3"/>
                <c:pt idx="0">
                  <c:v>0.22788860124002699</c:v>
                </c:pt>
                <c:pt idx="1">
                  <c:v>0.27581674292995101</c:v>
                </c:pt>
                <c:pt idx="2">
                  <c:v>0.49181398437092499</c:v>
                </c:pt>
              </c:numCache>
            </c:numRef>
          </c:val>
        </c:ser>
        <c:dLbls>
          <c:showLegendKey val="0"/>
          <c:showVal val="0"/>
          <c:showCatName val="0"/>
          <c:showSerName val="0"/>
          <c:showPercent val="0"/>
          <c:showBubbleSize val="0"/>
        </c:dLbls>
        <c:gapWidth val="160"/>
        <c:overlap val="-24"/>
        <c:axId val="308093248"/>
        <c:axId val="308095488"/>
      </c:barChart>
      <c:catAx>
        <c:axId val="30809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095488"/>
        <c:crosses val="autoZero"/>
        <c:auto val="1"/>
        <c:lblAlgn val="ctr"/>
        <c:lblOffset val="100"/>
        <c:noMultiLvlLbl val="0"/>
      </c:catAx>
      <c:valAx>
        <c:axId val="308095488"/>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08093248"/>
        <c:crosses val="autoZero"/>
        <c:crossBetween val="between"/>
        <c:majorUnit val="0.1"/>
      </c:valAx>
      <c:spPr>
        <a:solidFill>
          <a:schemeClr val="bg1">
            <a:lumMod val="95000"/>
          </a:schemeClr>
        </a:solidFill>
        <a:ln>
          <a:solidFill>
            <a:schemeClr val="bg2">
              <a:lumMod val="9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96518513698175E-2"/>
          <c:y val="0.13004629629629633"/>
          <c:w val="0.25231608858810006"/>
          <c:h val="0.6845346798017960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'6.RecoursPolice'!$A$18:$A$20</c:f>
              <c:strCache>
                <c:ptCount val="3"/>
                <c:pt idx="0">
                  <c:v>Ménages qui n'ont fait aucune déclaration à la police ou à la gendarmerie</c:v>
                </c:pt>
                <c:pt idx="1">
                  <c:v>Ménages qui se sont déplacés au commissariat de police ou à la gendarmerie et qui ont déposé plainte.</c:v>
                </c:pt>
                <c:pt idx="2">
                  <c:v>Ménages qui se sont déplacés au commissariat de police ou à la gendarmerie et qui ont déposé une main courante ou ont abandonné leur démarche sur place</c:v>
                </c:pt>
              </c:strCache>
            </c:strRef>
          </c:cat>
          <c:val>
            <c:numRef>
              <c:f>'6.RecoursPolice'!$B$18:$B$20</c:f>
              <c:numCache>
                <c:formatCode>0%</c:formatCode>
                <c:ptCount val="3"/>
                <c:pt idx="0">
                  <c:v>0.76</c:v>
                </c:pt>
                <c:pt idx="1">
                  <c:v>0.18</c:v>
                </c:pt>
                <c:pt idx="2">
                  <c:v>0.06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280080692392789"/>
          <c:y val="0.11284959335240045"/>
          <c:w val="0.54481160929264005"/>
          <c:h val="0.79618265726262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114301</xdr:colOff>
      <xdr:row>1</xdr:row>
      <xdr:rowOff>57149</xdr:rowOff>
    </xdr:from>
    <xdr:to>
      <xdr:col>6</xdr:col>
      <xdr:colOff>590550</xdr:colOff>
      <xdr:row>12</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0.48094</cdr:x>
      <cdr:y>0.01207</cdr:y>
    </cdr:from>
    <cdr:to>
      <cdr:x>0.68724</cdr:x>
      <cdr:y>0.12496</cdr:y>
    </cdr:to>
    <cdr:sp macro="" textlink="">
      <cdr:nvSpPr>
        <cdr:cNvPr id="2" name="ZoneTexte 1"/>
        <cdr:cNvSpPr txBox="1"/>
      </cdr:nvSpPr>
      <cdr:spPr>
        <a:xfrm xmlns:a="http://schemas.openxmlformats.org/drawingml/2006/main">
          <a:off x="1333063" y="33227"/>
          <a:ext cx="571817" cy="31075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1">
                  <a:lumMod val="50000"/>
                  <a:lumOff val="50000"/>
                </a:schemeClr>
              </a:solidFill>
            </a:rPr>
            <a:t>ZEAT</a:t>
          </a:r>
        </a:p>
      </cdr:txBody>
    </cdr:sp>
  </cdr:relSizeAnchor>
</c:userShapes>
</file>

<file path=xl/drawings/drawing11.xml><?xml version="1.0" encoding="utf-8"?>
<c:userShapes xmlns:c="http://schemas.openxmlformats.org/drawingml/2006/chart">
  <cdr:relSizeAnchor xmlns:cdr="http://schemas.openxmlformats.org/drawingml/2006/chartDrawing">
    <cdr:from>
      <cdr:x>0.42691</cdr:x>
      <cdr:y>0.02516</cdr:y>
    </cdr:from>
    <cdr:to>
      <cdr:x>0.82035</cdr:x>
      <cdr:y>0.13938</cdr:y>
    </cdr:to>
    <cdr:sp macro="" textlink="">
      <cdr:nvSpPr>
        <cdr:cNvPr id="2" name="ZoneTexte 1"/>
        <cdr:cNvSpPr txBox="1"/>
      </cdr:nvSpPr>
      <cdr:spPr>
        <a:xfrm xmlns:a="http://schemas.openxmlformats.org/drawingml/2006/main">
          <a:off x="1573660" y="45775"/>
          <a:ext cx="1450289" cy="2077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Taille d'unité</a:t>
          </a:r>
          <a:r>
            <a:rPr lang="fr-FR" sz="1100" b="1" baseline="0">
              <a:solidFill>
                <a:schemeClr val="tx1">
                  <a:lumMod val="50000"/>
                  <a:lumOff val="50000"/>
                </a:schemeClr>
              </a:solidFill>
            </a:rPr>
            <a:t> urbaine</a:t>
          </a:r>
          <a:endParaRPr lang="fr-FR" sz="1100" b="1">
            <a:solidFill>
              <a:schemeClr val="tx1">
                <a:lumMod val="50000"/>
                <a:lumOff val="50000"/>
              </a:schemeClr>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0.63893</cdr:x>
      <cdr:y>0.08179</cdr:y>
    </cdr:from>
    <cdr:to>
      <cdr:x>0.92465</cdr:x>
      <cdr:y>0.3</cdr:y>
    </cdr:to>
    <cdr:sp macro="" textlink="">
      <cdr:nvSpPr>
        <cdr:cNvPr id="2" name="ZoneTexte 1"/>
        <cdr:cNvSpPr txBox="1"/>
      </cdr:nvSpPr>
      <cdr:spPr>
        <a:xfrm xmlns:a="http://schemas.openxmlformats.org/drawingml/2006/main">
          <a:off x="3876659" y="101276"/>
          <a:ext cx="1733565" cy="2701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Appartenance</a:t>
          </a:r>
          <a:r>
            <a:rPr lang="fr-FR" sz="1100" b="1" baseline="0">
              <a:solidFill>
                <a:schemeClr val="tx1">
                  <a:lumMod val="50000"/>
                  <a:lumOff val="50000"/>
                </a:schemeClr>
              </a:solidFill>
            </a:rPr>
            <a:t> à une Zus</a:t>
          </a:r>
          <a:endParaRPr lang="fr-FR" sz="1100" b="1">
            <a:solidFill>
              <a:schemeClr val="tx1">
                <a:lumMod val="50000"/>
                <a:lumOff val="50000"/>
              </a:schemeClr>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76201</xdr:colOff>
      <xdr:row>1</xdr:row>
      <xdr:rowOff>19050</xdr:rowOff>
    </xdr:from>
    <xdr:to>
      <xdr:col>3</xdr:col>
      <xdr:colOff>628650</xdr:colOff>
      <xdr:row>14</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xdr:colOff>
      <xdr:row>1</xdr:row>
      <xdr:rowOff>104776</xdr:rowOff>
    </xdr:from>
    <xdr:to>
      <xdr:col>7</xdr:col>
      <xdr:colOff>552450</xdr:colOff>
      <xdr:row>13</xdr:row>
      <xdr:rowOff>257176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0.45805</cdr:x>
      <cdr:y>0.03804</cdr:y>
    </cdr:from>
    <cdr:to>
      <cdr:x>0.85947</cdr:x>
      <cdr:y>0.15094</cdr:y>
    </cdr:to>
    <cdr:sp macro="" textlink="">
      <cdr:nvSpPr>
        <cdr:cNvPr id="2" name="ZoneTexte 1"/>
        <cdr:cNvSpPr txBox="1"/>
      </cdr:nvSpPr>
      <cdr:spPr>
        <a:xfrm xmlns:a="http://schemas.openxmlformats.org/drawingml/2006/main">
          <a:off x="1631750" y="98566"/>
          <a:ext cx="1429998" cy="29250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tx1">
                  <a:lumMod val="50000"/>
                  <a:lumOff val="50000"/>
                </a:schemeClr>
              </a:solidFill>
            </a:rPr>
            <a:t>Type de logement</a:t>
          </a:r>
        </a:p>
      </cdr:txBody>
    </cdr:sp>
  </cdr:relSizeAnchor>
</c:userShapes>
</file>

<file path=xl/drawings/drawing15.xml><?xml version="1.0" encoding="utf-8"?>
<c:userShapes xmlns:c="http://schemas.openxmlformats.org/drawingml/2006/chart">
  <cdr:relSizeAnchor xmlns:cdr="http://schemas.openxmlformats.org/drawingml/2006/chartDrawing">
    <cdr:from>
      <cdr:x>0.37423</cdr:x>
      <cdr:y>0.01078</cdr:y>
    </cdr:from>
    <cdr:to>
      <cdr:x>0.94785</cdr:x>
      <cdr:y>0.125</cdr:y>
    </cdr:to>
    <cdr:sp macro="" textlink="">
      <cdr:nvSpPr>
        <cdr:cNvPr id="2" name="ZoneTexte 1"/>
        <cdr:cNvSpPr txBox="1"/>
      </cdr:nvSpPr>
      <cdr:spPr>
        <a:xfrm xmlns:a="http://schemas.openxmlformats.org/drawingml/2006/main">
          <a:off x="1162050" y="26295"/>
          <a:ext cx="1781175" cy="27851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1100" b="1">
              <a:solidFill>
                <a:schemeClr val="tx1">
                  <a:lumMod val="50000"/>
                  <a:lumOff val="50000"/>
                </a:schemeClr>
              </a:solidFill>
            </a:rPr>
            <a:t>Type d'habitat</a:t>
          </a:r>
          <a:r>
            <a:rPr lang="fr-FR" sz="1100" b="1" baseline="0">
              <a:solidFill>
                <a:schemeClr val="tx1">
                  <a:lumMod val="50000"/>
                  <a:lumOff val="50000"/>
                </a:schemeClr>
              </a:solidFill>
            </a:rPr>
            <a:t> environnant</a:t>
          </a:r>
          <a:endParaRPr lang="fr-FR" sz="1100" b="1">
            <a:solidFill>
              <a:schemeClr val="tx1">
                <a:lumMod val="50000"/>
                <a:lumOff val="50000"/>
              </a:schemeClr>
            </a:solidFil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3</xdr:col>
      <xdr:colOff>266701</xdr:colOff>
      <xdr:row>1</xdr:row>
      <xdr:rowOff>190499</xdr:rowOff>
    </xdr:from>
    <xdr:to>
      <xdr:col>7</xdr:col>
      <xdr:colOff>85725</xdr:colOff>
      <xdr:row>12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xdr:row>
      <xdr:rowOff>114300</xdr:rowOff>
    </xdr:from>
    <xdr:to>
      <xdr:col>4</xdr:col>
      <xdr:colOff>419101</xdr:colOff>
      <xdr:row>22</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11</xdr:row>
      <xdr:rowOff>171451</xdr:rowOff>
    </xdr:from>
    <xdr:to>
      <xdr:col>6</xdr:col>
      <xdr:colOff>904874</xdr:colOff>
      <xdr:row>23</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0.16341</cdr:x>
      <cdr:y>0.03944</cdr:y>
    </cdr:from>
    <cdr:to>
      <cdr:x>0.97134</cdr:x>
      <cdr:y>0.15849</cdr:y>
    </cdr:to>
    <cdr:sp macro="" textlink="">
      <cdr:nvSpPr>
        <cdr:cNvPr id="2" name="ZoneTexte 1"/>
        <cdr:cNvSpPr txBox="1"/>
      </cdr:nvSpPr>
      <cdr:spPr>
        <a:xfrm xmlns:a="http://schemas.openxmlformats.org/drawingml/2006/main">
          <a:off x="494956" y="99546"/>
          <a:ext cx="2447179" cy="300505"/>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Âge de la personne de référence </a:t>
          </a:r>
          <a:endParaRPr lang="fr-FR" sz="1000" b="1">
            <a:solidFill>
              <a:schemeClr val="tx1">
                <a:lumMod val="50000"/>
                <a:lumOff val="50000"/>
              </a:schemeClr>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0.16</cdr:x>
      <cdr:y>0.05577</cdr:y>
    </cdr:from>
    <cdr:to>
      <cdr:x>0.65363</cdr:x>
      <cdr:y>0.15953</cdr:y>
    </cdr:to>
    <cdr:sp macro="" textlink="">
      <cdr:nvSpPr>
        <cdr:cNvPr id="2" name="ZoneTexte 1"/>
        <cdr:cNvSpPr txBox="1"/>
      </cdr:nvSpPr>
      <cdr:spPr>
        <a:xfrm xmlns:a="http://schemas.openxmlformats.org/drawingml/2006/main">
          <a:off x="818403" y="217797"/>
          <a:ext cx="2524873" cy="40520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Catégorie socio-professionnelle de la personne de référence </a:t>
          </a:r>
          <a:endParaRPr lang="fr-FR" sz="1000" b="1">
            <a:solidFill>
              <a:schemeClr val="tx1">
                <a:lumMod val="50000"/>
                <a:lumOff val="50000"/>
              </a:schemeClr>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0.20188</cdr:x>
      <cdr:y>0.06475</cdr:y>
    </cdr:from>
    <cdr:to>
      <cdr:x>0.94643</cdr:x>
      <cdr:y>0.22667</cdr:y>
    </cdr:to>
    <cdr:sp macro="" textlink="">
      <cdr:nvSpPr>
        <cdr:cNvPr id="2" name="ZoneTexte 1"/>
        <cdr:cNvSpPr txBox="1"/>
      </cdr:nvSpPr>
      <cdr:spPr>
        <a:xfrm xmlns:a="http://schemas.openxmlformats.org/drawingml/2006/main">
          <a:off x="538410" y="138765"/>
          <a:ext cx="1985714" cy="347009"/>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Quartiles de revenu </a:t>
          </a:r>
        </a:p>
        <a:p xmlns:a="http://schemas.openxmlformats.org/drawingml/2006/main">
          <a:pPr algn="ctr"/>
          <a:r>
            <a:rPr lang="fr-FR" sz="1000" b="1" baseline="0">
              <a:solidFill>
                <a:schemeClr val="tx1">
                  <a:lumMod val="50000"/>
                  <a:lumOff val="50000"/>
                </a:schemeClr>
              </a:solidFill>
            </a:rPr>
            <a:t>par unité de consommation</a:t>
          </a:r>
          <a:r>
            <a:rPr lang="fr-FR" sz="1000" b="1" baseline="30000">
              <a:solidFill>
                <a:schemeClr val="tx1">
                  <a:lumMod val="50000"/>
                  <a:lumOff val="50000"/>
                </a:schemeClr>
              </a:solidFill>
            </a:rPr>
            <a:t>2</a:t>
          </a:r>
        </a:p>
      </cdr:txBody>
    </cdr:sp>
  </cdr:relSizeAnchor>
  <cdr:relSizeAnchor xmlns:cdr="http://schemas.openxmlformats.org/drawingml/2006/chartDrawing">
    <cdr:from>
      <cdr:x>0.06517</cdr:x>
      <cdr:y>0.24148</cdr:y>
    </cdr:from>
    <cdr:to>
      <cdr:x>0.73067</cdr:x>
      <cdr:y>0.35029</cdr:y>
    </cdr:to>
    <cdr:sp macro="" textlink="">
      <cdr:nvSpPr>
        <cdr:cNvPr id="3" name="ZoneTexte 1"/>
        <cdr:cNvSpPr txBox="1"/>
      </cdr:nvSpPr>
      <cdr:spPr>
        <a:xfrm xmlns:a="http://schemas.openxmlformats.org/drawingml/2006/main">
          <a:off x="165106" y="517517"/>
          <a:ext cx="1686167"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bg1">
                  <a:lumMod val="50000"/>
                </a:schemeClr>
              </a:solidFill>
            </a:rPr>
            <a:t>25% de ménages aux revenus...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19049</xdr:colOff>
      <xdr:row>1</xdr:row>
      <xdr:rowOff>76199</xdr:rowOff>
    </xdr:from>
    <xdr:to>
      <xdr:col>4</xdr:col>
      <xdr:colOff>0</xdr:colOff>
      <xdr:row>9</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1</xdr:row>
      <xdr:rowOff>76199</xdr:rowOff>
    </xdr:from>
    <xdr:to>
      <xdr:col>4</xdr:col>
      <xdr:colOff>0</xdr:colOff>
      <xdr:row>9</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0.35824</cdr:x>
      <cdr:y>0.19075</cdr:y>
    </cdr:from>
    <cdr:to>
      <cdr:x>0.87165</cdr:x>
      <cdr:y>0.32948</cdr:y>
    </cdr:to>
    <cdr:sp macro="" textlink="">
      <cdr:nvSpPr>
        <cdr:cNvPr id="2" name="ZoneTexte 1"/>
        <cdr:cNvSpPr txBox="1"/>
      </cdr:nvSpPr>
      <cdr:spPr>
        <a:xfrm xmlns:a="http://schemas.openxmlformats.org/drawingml/2006/main">
          <a:off x="1781176" y="314326"/>
          <a:ext cx="25527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bg1">
                  <a:lumMod val="50000"/>
                </a:schemeClr>
              </a:solidFill>
            </a:rPr>
            <a:t>Au moment des faits, la voiture était garée</a:t>
          </a:r>
          <a:r>
            <a:rPr lang="fr-FR" sz="900" b="1" baseline="0">
              <a:solidFill>
                <a:schemeClr val="bg1">
                  <a:lumMod val="50000"/>
                </a:schemeClr>
              </a:solidFill>
            </a:rPr>
            <a:t> </a:t>
          </a:r>
          <a:r>
            <a:rPr lang="fr-FR" sz="900" b="1">
              <a:solidFill>
                <a:schemeClr val="bg1">
                  <a:lumMod val="50000"/>
                </a:schemeClr>
              </a:solidFill>
            </a:rPr>
            <a:t>:</a:t>
          </a:r>
        </a:p>
      </cdr:txBody>
    </cdr:sp>
  </cdr:relSizeAnchor>
</c:userShapes>
</file>

<file path=xl/drawings/drawing5.xml><?xml version="1.0" encoding="utf-8"?>
<xdr:wsDr xmlns:xdr="http://schemas.openxmlformats.org/drawingml/2006/spreadsheetDrawing" xmlns:a="http://schemas.openxmlformats.org/drawingml/2006/main">
  <xdr:oneCellAnchor>
    <xdr:from>
      <xdr:col>6</xdr:col>
      <xdr:colOff>0</xdr:colOff>
      <xdr:row>1</xdr:row>
      <xdr:rowOff>38100</xdr:rowOff>
    </xdr:from>
    <xdr:ext cx="184731" cy="264560"/>
    <xdr:sp macro="" textlink="">
      <xdr:nvSpPr>
        <xdr:cNvPr id="2" name="ZoneTexte 1"/>
        <xdr:cNvSpPr txBox="1"/>
      </xdr:nvSpPr>
      <xdr:spPr>
        <a:xfrm>
          <a:off x="5124450"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4</xdr:col>
      <xdr:colOff>409575</xdr:colOff>
      <xdr:row>1</xdr:row>
      <xdr:rowOff>114300</xdr:rowOff>
    </xdr:from>
    <xdr:to>
      <xdr:col>6</xdr:col>
      <xdr:colOff>504825</xdr:colOff>
      <xdr:row>3</xdr:row>
      <xdr:rowOff>177800</xdr:rowOff>
    </xdr:to>
    <xdr:sp macro="" textlink="">
      <xdr:nvSpPr>
        <xdr:cNvPr id="3" name="ZoneTexte 1"/>
        <xdr:cNvSpPr txBox="1"/>
      </xdr:nvSpPr>
      <xdr:spPr>
        <a:xfrm>
          <a:off x="3867150" y="428625"/>
          <a:ext cx="1762125" cy="444500"/>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A combien estimez-vous le coût des dégâts ?</a:t>
          </a:r>
          <a:r>
            <a:rPr lang="fr-FR" sz="1000" b="1" i="0" baseline="0">
              <a:solidFill>
                <a:schemeClr val="tx1">
                  <a:lumMod val="50000"/>
                  <a:lumOff val="50000"/>
                </a:schemeClr>
              </a:solidFill>
              <a:effectLst/>
              <a:latin typeface="+mn-lt"/>
              <a:ea typeface="+mn-ea"/>
              <a:cs typeface="+mn-cs"/>
            </a:rPr>
            <a:t> » </a:t>
          </a:r>
          <a:endParaRPr lang="fr-FR" sz="1000" b="1">
            <a:solidFill>
              <a:schemeClr val="bg1">
                <a:lumMod val="50000"/>
              </a:schemeClr>
            </a:solidFill>
            <a:effectLst/>
          </a:endParaRPr>
        </a:p>
        <a:p>
          <a:pPr algn="ctr"/>
          <a:endParaRPr lang="fr-FR" sz="1000">
            <a:solidFill>
              <a:schemeClr val="bg1">
                <a:lumMod val="50000"/>
              </a:schemeClr>
            </a:solidFill>
          </a:endParaRPr>
        </a:p>
      </xdr:txBody>
    </xdr:sp>
    <xdr:clientData/>
  </xdr:twoCellAnchor>
  <xdr:twoCellAnchor>
    <xdr:from>
      <xdr:col>4</xdr:col>
      <xdr:colOff>66674</xdr:colOff>
      <xdr:row>3</xdr:row>
      <xdr:rowOff>95251</xdr:rowOff>
    </xdr:from>
    <xdr:to>
      <xdr:col>6</xdr:col>
      <xdr:colOff>733424</xdr:colOff>
      <xdr:row>16</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1</xdr:row>
      <xdr:rowOff>85725</xdr:rowOff>
    </xdr:from>
    <xdr:to>
      <xdr:col>3</xdr:col>
      <xdr:colOff>1162050</xdr:colOff>
      <xdr:row>13</xdr:row>
      <xdr:rowOff>66675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0.06667</cdr:x>
      <cdr:y>0.01434</cdr:y>
    </cdr:from>
    <cdr:to>
      <cdr:x>0.86567</cdr:x>
      <cdr:y>0.18686</cdr:y>
    </cdr:to>
    <cdr:sp macro="" textlink="">
      <cdr:nvSpPr>
        <cdr:cNvPr id="2" name="ZoneTexte 1"/>
        <cdr:cNvSpPr txBox="1"/>
      </cdr:nvSpPr>
      <cdr:spPr>
        <a:xfrm xmlns:a="http://schemas.openxmlformats.org/drawingml/2006/main">
          <a:off x="212725" y="38100"/>
          <a:ext cx="2549525" cy="458468"/>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a:pPr>
          <a:r>
            <a:rPr lang="fr-FR" sz="1000" b="1" i="0" baseline="0">
              <a:solidFill>
                <a:schemeClr val="bg1">
                  <a:lumMod val="50000"/>
                </a:schemeClr>
              </a:solidFill>
              <a:effectLst/>
              <a:latin typeface="+mn-lt"/>
              <a:ea typeface="+mn-ea"/>
              <a:cs typeface="+mn-cs"/>
            </a:rPr>
            <a:t>« Comment qualifieriez-vous ces dégâts ?</a:t>
          </a:r>
          <a:r>
            <a:rPr lang="fr-FR" sz="1000" b="1" i="0" baseline="0">
              <a:solidFill>
                <a:schemeClr val="tx1">
                  <a:lumMod val="50000"/>
                  <a:lumOff val="50000"/>
                </a:schemeClr>
              </a:solidFill>
              <a:effectLst/>
              <a:latin typeface="+mn-lt"/>
              <a:ea typeface="+mn-ea"/>
              <a:cs typeface="+mn-cs"/>
            </a:rPr>
            <a:t> » </a:t>
          </a:r>
          <a:endParaRPr lang="fr-FR" sz="1000" b="1">
            <a:solidFill>
              <a:schemeClr val="bg1">
                <a:lumMod val="50000"/>
              </a:schemeClr>
            </a:solidFill>
            <a:effectLst/>
          </a:endParaRPr>
        </a:p>
        <a:p xmlns:a="http://schemas.openxmlformats.org/drawingml/2006/main">
          <a:pPr algn="ctr"/>
          <a:endParaRPr lang="fr-FR" sz="1000">
            <a:solidFill>
              <a:schemeClr val="bg1">
                <a:lumMod val="50000"/>
              </a:schemeClr>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152400</xdr:colOff>
      <xdr:row>11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371475</xdr:rowOff>
    </xdr:from>
    <xdr:to>
      <xdr:col>7</xdr:col>
      <xdr:colOff>647699</xdr:colOff>
      <xdr:row>11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152400</xdr:colOff>
      <xdr:row>11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0</xdr:row>
      <xdr:rowOff>371475</xdr:rowOff>
    </xdr:from>
    <xdr:to>
      <xdr:col>6</xdr:col>
      <xdr:colOff>628651</xdr:colOff>
      <xdr:row>11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38100</xdr:rowOff>
    </xdr:from>
    <xdr:to>
      <xdr:col>2</xdr:col>
      <xdr:colOff>447675</xdr:colOff>
      <xdr:row>15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152401</xdr:colOff>
      <xdr:row>1</xdr:row>
      <xdr:rowOff>76200</xdr:rowOff>
    </xdr:from>
    <xdr:to>
      <xdr:col>7</xdr:col>
      <xdr:colOff>28577</xdr:colOff>
      <xdr:row>11</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10</xdr:row>
      <xdr:rowOff>28575</xdr:rowOff>
    </xdr:from>
    <xdr:to>
      <xdr:col>11</xdr:col>
      <xdr:colOff>228600</xdr:colOff>
      <xdr:row>10</xdr:row>
      <xdr:rowOff>74294</xdr:rowOff>
    </xdr:to>
    <xdr:sp macro="" textlink="">
      <xdr:nvSpPr>
        <xdr:cNvPr id="4" name="ZoneTexte 3"/>
        <xdr:cNvSpPr txBox="1"/>
      </xdr:nvSpPr>
      <xdr:spPr>
        <a:xfrm>
          <a:off x="9334500" y="2400300"/>
          <a:ext cx="762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0</xdr:col>
      <xdr:colOff>19050</xdr:colOff>
      <xdr:row>11</xdr:row>
      <xdr:rowOff>28576</xdr:rowOff>
    </xdr:from>
    <xdr:to>
      <xdr:col>6</xdr:col>
      <xdr:colOff>714376</xdr:colOff>
      <xdr:row>15</xdr:row>
      <xdr:rowOff>504825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22"/>
  <sheetViews>
    <sheetView workbookViewId="0">
      <selection activeCell="A18" sqref="A18:F18"/>
    </sheetView>
  </sheetViews>
  <sheetFormatPr baseColWidth="10" defaultRowHeight="15" x14ac:dyDescent="0.25"/>
  <cols>
    <col min="1" max="1" width="34.140625" style="42" customWidth="1"/>
    <col min="2" max="6" width="12.7109375" style="42" customWidth="1"/>
    <col min="7" max="8" width="11.42578125" style="2"/>
    <col min="9" max="16384" width="11.42578125" style="42"/>
  </cols>
  <sheetData>
    <row r="1" spans="1:18" ht="18.75" thickBot="1" x14ac:dyDescent="0.35">
      <c r="A1" s="29" t="s">
        <v>31</v>
      </c>
      <c r="B1" s="3"/>
      <c r="C1" s="4"/>
      <c r="D1" s="3"/>
      <c r="E1" s="5"/>
      <c r="F1" s="5"/>
    </row>
    <row r="2" spans="1:18" ht="23.25" customHeight="1" x14ac:dyDescent="0.25">
      <c r="A2" s="8"/>
      <c r="B2" s="39">
        <v>2007</v>
      </c>
      <c r="C2" s="39">
        <v>2009</v>
      </c>
      <c r="D2" s="39">
        <v>2011</v>
      </c>
      <c r="E2" s="39">
        <v>2013</v>
      </c>
      <c r="F2" s="39">
        <v>2015</v>
      </c>
    </row>
    <row r="3" spans="1:18" s="5" customFormat="1" ht="4.5" customHeight="1" x14ac:dyDescent="0.25">
      <c r="A3" s="18"/>
      <c r="B3" s="23"/>
      <c r="C3" s="23"/>
      <c r="D3" s="23"/>
      <c r="E3" s="23"/>
      <c r="F3" s="23"/>
      <c r="G3" s="2"/>
      <c r="H3" s="24"/>
    </row>
    <row r="4" spans="1:18" ht="15.75" x14ac:dyDescent="0.3">
      <c r="A4" s="19" t="s">
        <v>16</v>
      </c>
      <c r="B4" s="20"/>
      <c r="C4" s="20"/>
      <c r="D4" s="20"/>
      <c r="E4" s="20"/>
      <c r="F4" s="20"/>
      <c r="H4" s="24"/>
    </row>
    <row r="5" spans="1:18" ht="15" customHeight="1" x14ac:dyDescent="0.25">
      <c r="A5" s="22" t="s">
        <v>27</v>
      </c>
      <c r="B5" s="33">
        <v>1590000</v>
      </c>
      <c r="C5" s="33">
        <v>1594000</v>
      </c>
      <c r="D5" s="33">
        <v>1331000</v>
      </c>
      <c r="E5" s="33">
        <v>1345000</v>
      </c>
      <c r="F5" s="33">
        <v>1208000</v>
      </c>
      <c r="H5" s="44"/>
      <c r="I5" s="44"/>
      <c r="J5" s="44"/>
      <c r="K5" s="44"/>
      <c r="L5" s="44"/>
      <c r="M5" s="44"/>
    </row>
    <row r="6" spans="1:18" ht="15" customHeight="1" x14ac:dyDescent="0.25">
      <c r="A6" s="22" t="s">
        <v>28</v>
      </c>
      <c r="B6" s="34">
        <v>5.9477462231708103</v>
      </c>
      <c r="C6" s="34">
        <v>5.8128220297992996</v>
      </c>
      <c r="D6" s="34">
        <v>4.8117477937319997</v>
      </c>
      <c r="E6" s="34">
        <v>4.7941291963701502</v>
      </c>
      <c r="F6" s="34">
        <v>4.2377631425960898</v>
      </c>
      <c r="H6" s="44"/>
      <c r="I6" s="44"/>
      <c r="J6" s="44"/>
      <c r="K6" s="44"/>
      <c r="L6" s="44"/>
      <c r="M6" s="44"/>
    </row>
    <row r="7" spans="1:18" ht="15" customHeight="1" x14ac:dyDescent="0.25">
      <c r="A7" s="46" t="s">
        <v>42</v>
      </c>
      <c r="B7" s="34">
        <v>7.2506079862786796</v>
      </c>
      <c r="C7" s="34">
        <v>7.1434259500627997</v>
      </c>
      <c r="D7" s="34">
        <v>5.9614764591404503</v>
      </c>
      <c r="E7" s="34">
        <v>5.9126649094145396</v>
      </c>
      <c r="F7" s="34">
        <v>5.2187670245587396</v>
      </c>
      <c r="H7" s="44"/>
      <c r="I7" s="44"/>
      <c r="J7" s="44"/>
      <c r="K7" s="44"/>
      <c r="L7" s="44"/>
      <c r="M7" s="44"/>
    </row>
    <row r="8" spans="1:18" ht="15" customHeight="1" x14ac:dyDescent="0.25">
      <c r="A8" s="37" t="s">
        <v>17</v>
      </c>
      <c r="B8" s="34"/>
      <c r="C8" s="34"/>
      <c r="D8" s="34"/>
      <c r="E8" s="34"/>
      <c r="F8" s="34"/>
      <c r="H8" s="44"/>
      <c r="I8" s="44"/>
      <c r="J8" s="44"/>
      <c r="K8" s="44"/>
      <c r="L8" s="44"/>
      <c r="M8" s="44"/>
    </row>
    <row r="9" spans="1:18" ht="15" customHeight="1" x14ac:dyDescent="0.25">
      <c r="A9" s="32" t="s">
        <v>27</v>
      </c>
      <c r="B9" s="33">
        <v>2029000</v>
      </c>
      <c r="C9" s="33">
        <v>2058000</v>
      </c>
      <c r="D9" s="33">
        <v>1691000</v>
      </c>
      <c r="E9" s="33">
        <v>1677000</v>
      </c>
      <c r="F9" s="33">
        <v>1585000</v>
      </c>
      <c r="H9" s="44"/>
      <c r="I9" s="44"/>
      <c r="J9" s="44"/>
      <c r="K9" s="44"/>
      <c r="L9" s="44"/>
      <c r="M9" s="44"/>
    </row>
    <row r="10" spans="1:18" ht="15" customHeight="1" x14ac:dyDescent="0.25">
      <c r="A10" s="32" t="s">
        <v>29</v>
      </c>
      <c r="B10" s="38">
        <f>B9/B5</f>
        <v>1.2761006289308177</v>
      </c>
      <c r="C10" s="38">
        <f t="shared" ref="C10:F10" si="0">C9/C5</f>
        <v>1.2910915934755332</v>
      </c>
      <c r="D10" s="38">
        <f t="shared" si="0"/>
        <v>1.2704733283245679</v>
      </c>
      <c r="E10" s="38">
        <f t="shared" si="0"/>
        <v>1.2468401486988847</v>
      </c>
      <c r="F10" s="38">
        <f t="shared" si="0"/>
        <v>1.3120860927152318</v>
      </c>
      <c r="H10" s="44"/>
      <c r="I10" s="44"/>
      <c r="J10" s="44"/>
      <c r="K10" s="44"/>
      <c r="L10" s="44"/>
      <c r="M10" s="44"/>
    </row>
    <row r="11" spans="1:18" ht="15" customHeight="1" x14ac:dyDescent="0.25">
      <c r="A11" s="21" t="s">
        <v>30</v>
      </c>
      <c r="B11" s="35">
        <v>75.892739255287395</v>
      </c>
      <c r="C11" s="35">
        <v>75.034292472342798</v>
      </c>
      <c r="D11" s="35">
        <v>61.141739733986803</v>
      </c>
      <c r="E11" s="35">
        <v>59.780786817243303</v>
      </c>
      <c r="F11" s="35">
        <v>55.6228669127579</v>
      </c>
      <c r="H11" s="85"/>
      <c r="I11" s="85"/>
      <c r="J11" s="85"/>
      <c r="K11" s="85"/>
      <c r="L11" s="85"/>
      <c r="M11" s="85"/>
    </row>
    <row r="12" spans="1:18" ht="15" customHeight="1" x14ac:dyDescent="0.25">
      <c r="A12" s="21" t="s">
        <v>116</v>
      </c>
      <c r="B12" s="35">
        <v>92</v>
      </c>
      <c r="C12" s="35">
        <v>92</v>
      </c>
      <c r="D12" s="35">
        <v>76</v>
      </c>
      <c r="E12" s="35">
        <v>74</v>
      </c>
      <c r="F12" s="35">
        <v>68</v>
      </c>
      <c r="H12" s="44"/>
      <c r="I12" s="44"/>
      <c r="J12" s="44"/>
      <c r="K12" s="44"/>
      <c r="L12" s="44"/>
      <c r="M12" s="44"/>
    </row>
    <row r="13" spans="1:18" s="5" customFormat="1" ht="4.5" customHeight="1" x14ac:dyDescent="0.25">
      <c r="A13" s="27"/>
      <c r="B13" s="28"/>
      <c r="C13" s="28"/>
      <c r="D13" s="28"/>
      <c r="E13" s="28"/>
      <c r="F13" s="28"/>
      <c r="G13" s="2"/>
      <c r="H13" s="44"/>
      <c r="I13" s="44"/>
      <c r="J13" s="44"/>
      <c r="K13" s="44"/>
      <c r="L13" s="44"/>
      <c r="M13" s="44"/>
      <c r="N13" s="42"/>
      <c r="O13" s="42"/>
      <c r="P13" s="42"/>
      <c r="Q13" s="42"/>
      <c r="R13" s="42"/>
    </row>
    <row r="14" spans="1:18" ht="12" customHeight="1" x14ac:dyDescent="0.3">
      <c r="A14" s="12" t="s">
        <v>0</v>
      </c>
      <c r="B14" s="17"/>
      <c r="C14" s="17"/>
      <c r="D14" s="17"/>
      <c r="E14" s="15"/>
      <c r="F14" s="9"/>
      <c r="H14" s="44"/>
      <c r="I14" s="44"/>
      <c r="J14" s="44"/>
      <c r="K14" s="44"/>
      <c r="L14" s="44"/>
      <c r="M14" s="44"/>
    </row>
    <row r="15" spans="1:18" ht="12" customHeight="1" x14ac:dyDescent="0.3">
      <c r="A15" s="13" t="s">
        <v>3</v>
      </c>
      <c r="B15" s="17"/>
      <c r="C15" s="17"/>
      <c r="D15" s="17"/>
      <c r="E15" s="15"/>
      <c r="F15" s="9"/>
    </row>
    <row r="16" spans="1:18" ht="12" customHeight="1" x14ac:dyDescent="0.25">
      <c r="A16" s="92" t="s">
        <v>32</v>
      </c>
      <c r="B16" s="92"/>
      <c r="C16" s="92"/>
      <c r="D16" s="92"/>
      <c r="E16" s="92"/>
      <c r="F16" s="92"/>
    </row>
    <row r="17" spans="1:11" x14ac:dyDescent="0.25">
      <c r="A17" s="92"/>
      <c r="B17" s="92"/>
      <c r="C17" s="92"/>
      <c r="D17" s="92"/>
      <c r="E17" s="92"/>
      <c r="F17" s="92"/>
    </row>
    <row r="18" spans="1:11" ht="15.75" x14ac:dyDescent="0.3">
      <c r="A18" s="17" t="s">
        <v>117</v>
      </c>
      <c r="B18" s="5"/>
      <c r="C18" s="5"/>
      <c r="D18" s="5"/>
      <c r="E18" s="5"/>
      <c r="F18" s="5"/>
    </row>
    <row r="22" spans="1:11" x14ac:dyDescent="0.25">
      <c r="B22" s="47"/>
      <c r="C22" s="47"/>
      <c r="D22" s="47"/>
      <c r="E22" s="47"/>
      <c r="F22" s="47"/>
      <c r="G22" s="47"/>
      <c r="H22" s="47"/>
      <c r="I22" s="47"/>
      <c r="J22" s="47"/>
      <c r="K22" s="47"/>
    </row>
  </sheetData>
  <mergeCells count="1">
    <mergeCell ref="A16:F17"/>
  </mergeCells>
  <pageMargins left="0.70866141732283472" right="0.70866141732283472" top="0.74803149606299213" bottom="0.74803149606299213" header="0.31496062992125984" footer="0.31496062992125984"/>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tabSelected="1" zoomScaleNormal="100" workbookViewId="0">
      <selection activeCell="A51" sqref="A51:XFD57"/>
    </sheetView>
  </sheetViews>
  <sheetFormatPr baseColWidth="10" defaultRowHeight="15" x14ac:dyDescent="0.25"/>
  <cols>
    <col min="1" max="1" width="6.28515625" style="42" customWidth="1"/>
    <col min="2" max="2" width="28.7109375" style="67" customWidth="1"/>
    <col min="3" max="6" width="11.42578125" style="42"/>
    <col min="7" max="7" width="13.85546875" style="42" customWidth="1"/>
    <col min="8" max="16384" width="11.42578125" style="42"/>
  </cols>
  <sheetData>
    <row r="1" spans="1:7" s="47" customFormat="1" ht="38.25" customHeight="1" x14ac:dyDescent="0.35">
      <c r="A1" s="99" t="s">
        <v>104</v>
      </c>
      <c r="B1" s="99"/>
      <c r="C1" s="99"/>
      <c r="D1" s="99"/>
      <c r="E1" s="99"/>
      <c r="F1" s="99"/>
      <c r="G1" s="99"/>
    </row>
    <row r="2" spans="1:7" x14ac:dyDescent="0.25">
      <c r="A2" s="5"/>
      <c r="B2" s="50"/>
      <c r="C2" s="5"/>
      <c r="D2" s="5"/>
      <c r="E2" s="5"/>
      <c r="F2" s="5"/>
      <c r="G2" s="5"/>
    </row>
    <row r="3" spans="1:7" x14ac:dyDescent="0.25">
      <c r="A3" s="5"/>
      <c r="B3" s="51"/>
      <c r="C3" s="5"/>
      <c r="D3" s="5"/>
      <c r="E3" s="5"/>
      <c r="F3" s="5"/>
      <c r="G3" s="5"/>
    </row>
    <row r="4" spans="1:7" x14ac:dyDescent="0.25">
      <c r="A4" s="5"/>
      <c r="B4" s="51"/>
      <c r="C4" s="5"/>
      <c r="D4" s="5"/>
      <c r="E4" s="5"/>
      <c r="F4" s="5"/>
      <c r="G4" s="5"/>
    </row>
    <row r="5" spans="1:7" x14ac:dyDescent="0.25">
      <c r="A5" s="5"/>
      <c r="B5" s="51"/>
      <c r="C5" s="5"/>
      <c r="D5" s="5"/>
      <c r="E5" s="5"/>
      <c r="F5" s="5"/>
      <c r="G5" s="5"/>
    </row>
    <row r="6" spans="1:7" x14ac:dyDescent="0.25">
      <c r="A6" s="5"/>
      <c r="B6" s="51"/>
      <c r="C6" s="5"/>
      <c r="D6" s="5"/>
      <c r="E6" s="5"/>
      <c r="F6" s="5"/>
      <c r="G6" s="5"/>
    </row>
    <row r="7" spans="1:7" x14ac:dyDescent="0.25">
      <c r="A7" s="5"/>
      <c r="B7" s="51"/>
      <c r="C7" s="5"/>
      <c r="D7" s="5"/>
      <c r="E7" s="5"/>
      <c r="F7" s="5"/>
      <c r="G7" s="5"/>
    </row>
    <row r="8" spans="1:7" x14ac:dyDescent="0.25">
      <c r="A8" s="5"/>
      <c r="B8" s="51"/>
      <c r="C8" s="5"/>
      <c r="D8" s="5"/>
      <c r="E8" s="5"/>
      <c r="F8" s="5"/>
      <c r="G8" s="5"/>
    </row>
    <row r="9" spans="1:7" x14ac:dyDescent="0.25">
      <c r="A9" s="5"/>
      <c r="B9" s="51"/>
      <c r="C9" s="5"/>
      <c r="D9" s="5"/>
      <c r="E9" s="5"/>
      <c r="F9" s="5"/>
      <c r="G9" s="5"/>
    </row>
    <row r="10" spans="1:7" x14ac:dyDescent="0.25">
      <c r="A10" s="5"/>
      <c r="B10" s="51"/>
      <c r="C10" s="5"/>
      <c r="D10" s="5"/>
      <c r="E10" s="5"/>
      <c r="F10" s="5"/>
      <c r="G10" s="5"/>
    </row>
    <row r="11" spans="1:7" x14ac:dyDescent="0.25">
      <c r="A11" s="5"/>
      <c r="B11" s="51"/>
      <c r="C11" s="5"/>
      <c r="D11" s="5"/>
      <c r="E11" s="5"/>
      <c r="F11" s="5"/>
      <c r="G11" s="5"/>
    </row>
    <row r="12" spans="1:7" x14ac:dyDescent="0.25">
      <c r="A12" s="5"/>
      <c r="B12" s="51"/>
      <c r="C12" s="5"/>
      <c r="D12" s="5"/>
      <c r="E12" s="5"/>
      <c r="F12" s="5"/>
      <c r="G12" s="5"/>
    </row>
    <row r="13" spans="1:7" x14ac:dyDescent="0.25">
      <c r="A13" s="5"/>
      <c r="B13" s="51"/>
      <c r="C13" s="5"/>
      <c r="D13" s="5" t="s">
        <v>43</v>
      </c>
      <c r="E13" s="5"/>
      <c r="F13" s="5"/>
      <c r="G13" s="5"/>
    </row>
    <row r="14" spans="1:7" x14ac:dyDescent="0.25">
      <c r="A14" s="5"/>
      <c r="B14" s="51"/>
      <c r="C14" s="5"/>
      <c r="D14" s="5"/>
      <c r="E14" s="5"/>
      <c r="F14" s="5"/>
      <c r="G14" s="5"/>
    </row>
    <row r="15" spans="1:7" x14ac:dyDescent="0.25">
      <c r="A15" s="5"/>
      <c r="B15" s="51"/>
      <c r="C15" s="5"/>
      <c r="D15" s="5"/>
      <c r="E15" s="5"/>
      <c r="F15" s="5"/>
      <c r="G15" s="5"/>
    </row>
    <row r="16" spans="1:7" x14ac:dyDescent="0.25">
      <c r="A16" s="5"/>
      <c r="B16" s="51"/>
      <c r="C16" s="5"/>
      <c r="D16" s="5"/>
      <c r="E16" s="5"/>
      <c r="F16" s="5"/>
      <c r="G16" s="5"/>
    </row>
    <row r="17" spans="1:7" x14ac:dyDescent="0.25">
      <c r="A17" s="5"/>
      <c r="B17" s="51"/>
      <c r="C17" s="5"/>
      <c r="D17" s="5"/>
      <c r="E17" s="5"/>
      <c r="F17" s="5"/>
      <c r="G17" s="5"/>
    </row>
    <row r="18" spans="1:7" x14ac:dyDescent="0.25">
      <c r="A18" s="5"/>
      <c r="B18" s="51"/>
      <c r="C18" s="5"/>
      <c r="D18" s="5"/>
      <c r="E18" s="5"/>
      <c r="F18" s="5"/>
      <c r="G18" s="5"/>
    </row>
    <row r="19" spans="1:7" x14ac:dyDescent="0.25">
      <c r="A19" s="5"/>
      <c r="B19" s="51"/>
      <c r="C19" s="5"/>
      <c r="D19" s="5"/>
      <c r="E19" s="5"/>
      <c r="F19" s="5"/>
      <c r="G19" s="5"/>
    </row>
    <row r="20" spans="1:7" x14ac:dyDescent="0.25">
      <c r="A20" s="5"/>
      <c r="B20" s="51"/>
      <c r="C20" s="5"/>
      <c r="D20" s="5"/>
      <c r="E20" s="5"/>
      <c r="F20" s="5"/>
      <c r="G20" s="5"/>
    </row>
    <row r="21" spans="1:7" x14ac:dyDescent="0.25">
      <c r="A21" s="5"/>
      <c r="B21" s="51"/>
      <c r="C21" s="5"/>
      <c r="D21" s="5"/>
      <c r="E21" s="5"/>
      <c r="F21" s="5"/>
      <c r="G21" s="5"/>
    </row>
    <row r="22" spans="1:7" x14ac:dyDescent="0.25">
      <c r="A22" s="5"/>
      <c r="B22" s="51"/>
      <c r="C22" s="5"/>
      <c r="D22" s="5" t="s">
        <v>43</v>
      </c>
      <c r="E22" s="5"/>
      <c r="F22" s="5"/>
      <c r="G22" s="5"/>
    </row>
    <row r="23" spans="1:7" ht="15" customHeight="1" x14ac:dyDescent="0.3">
      <c r="A23" s="76" t="s">
        <v>82</v>
      </c>
      <c r="C23" s="5"/>
      <c r="D23" s="5"/>
      <c r="E23" s="5"/>
      <c r="F23" s="5"/>
      <c r="G23" s="5"/>
    </row>
    <row r="24" spans="1:7" ht="69" customHeight="1" x14ac:dyDescent="0.3">
      <c r="A24" s="100" t="s">
        <v>115</v>
      </c>
      <c r="B24" s="100"/>
      <c r="C24" s="100"/>
      <c r="D24" s="100"/>
      <c r="E24" s="100"/>
      <c r="F24" s="100"/>
      <c r="G24" s="100"/>
    </row>
    <row r="25" spans="1:7" x14ac:dyDescent="0.25">
      <c r="A25" s="12" t="s">
        <v>0</v>
      </c>
      <c r="B25" s="12"/>
      <c r="C25" s="5"/>
      <c r="D25" s="5"/>
      <c r="E25" s="5"/>
      <c r="F25" s="5"/>
      <c r="G25" s="5"/>
    </row>
    <row r="26" spans="1:7" x14ac:dyDescent="0.25">
      <c r="A26" s="13" t="s">
        <v>120</v>
      </c>
      <c r="B26" s="13"/>
      <c r="C26" s="5"/>
      <c r="D26" s="5"/>
      <c r="E26" s="5"/>
      <c r="F26" s="5"/>
      <c r="G26" s="5"/>
    </row>
    <row r="27" spans="1:7" ht="26.25" customHeight="1" x14ac:dyDescent="0.25">
      <c r="A27" s="97" t="s">
        <v>111</v>
      </c>
      <c r="B27" s="97"/>
      <c r="C27" s="97"/>
      <c r="D27" s="97"/>
      <c r="E27" s="97"/>
      <c r="F27" s="97"/>
      <c r="G27" s="97"/>
    </row>
    <row r="33" spans="1:6" x14ac:dyDescent="0.25">
      <c r="A33" s="52" t="s">
        <v>44</v>
      </c>
      <c r="B33" s="53"/>
    </row>
    <row r="34" spans="1:6" x14ac:dyDescent="0.25">
      <c r="A34" s="69"/>
      <c r="B34" s="79" t="s">
        <v>83</v>
      </c>
      <c r="C34" s="80" t="s">
        <v>71</v>
      </c>
      <c r="D34" s="1" t="s">
        <v>48</v>
      </c>
      <c r="E34" s="2"/>
      <c r="F34" s="2"/>
    </row>
    <row r="35" spans="1:6" x14ac:dyDescent="0.25">
      <c r="A35" s="69">
        <v>5</v>
      </c>
      <c r="B35" s="70" t="s">
        <v>84</v>
      </c>
      <c r="C35" s="77">
        <v>2.3599999999999999E-2</v>
      </c>
      <c r="D35" s="62">
        <v>3.04E-2</v>
      </c>
      <c r="E35" s="90"/>
      <c r="F35" s="2"/>
    </row>
    <row r="36" spans="1:6" x14ac:dyDescent="0.25">
      <c r="A36" s="69">
        <v>4</v>
      </c>
      <c r="B36" s="70" t="s">
        <v>85</v>
      </c>
      <c r="C36" s="77">
        <v>4.41E-2</v>
      </c>
      <c r="D36" s="62">
        <v>5.0999999999999997E-2</v>
      </c>
      <c r="E36" s="90"/>
      <c r="F36" s="2"/>
    </row>
    <row r="37" spans="1:6" x14ac:dyDescent="0.25">
      <c r="A37" s="69">
        <v>3</v>
      </c>
      <c r="B37" s="70" t="s">
        <v>86</v>
      </c>
      <c r="C37" s="77">
        <v>5.7099999999999998E-2</v>
      </c>
      <c r="D37" s="62">
        <v>6.6400000000000001E-2</v>
      </c>
      <c r="E37" s="90"/>
      <c r="F37" s="2"/>
    </row>
    <row r="38" spans="1:6" x14ac:dyDescent="0.25">
      <c r="A38" s="69">
        <v>2</v>
      </c>
      <c r="B38" s="70" t="s">
        <v>87</v>
      </c>
      <c r="C38" s="77">
        <v>6.0599999999999994E-2</v>
      </c>
      <c r="D38" s="62">
        <v>7.1099999999999997E-2</v>
      </c>
      <c r="E38" s="90"/>
      <c r="F38" s="2"/>
    </row>
    <row r="39" spans="1:6" x14ac:dyDescent="0.25">
      <c r="A39" s="69">
        <v>1</v>
      </c>
      <c r="B39" s="70" t="s">
        <v>88</v>
      </c>
      <c r="C39" s="77">
        <v>6.1200000000000004E-2</v>
      </c>
      <c r="D39" s="62">
        <v>8.8900000000000007E-2</v>
      </c>
      <c r="E39" s="90"/>
      <c r="F39" s="2"/>
    </row>
    <row r="40" spans="1:6" x14ac:dyDescent="0.25">
      <c r="A40" s="69"/>
      <c r="B40" s="70"/>
      <c r="C40" s="77"/>
      <c r="D40" s="62"/>
      <c r="E40" s="2"/>
      <c r="F40" s="2"/>
    </row>
    <row r="41" spans="1:6" x14ac:dyDescent="0.25">
      <c r="A41" s="69"/>
      <c r="B41" s="69"/>
      <c r="C41" s="78"/>
      <c r="D41" s="62"/>
      <c r="E41" s="2"/>
      <c r="F41" s="2"/>
    </row>
    <row r="42" spans="1:6" x14ac:dyDescent="0.25">
      <c r="A42" s="69"/>
      <c r="B42" s="79" t="s">
        <v>89</v>
      </c>
      <c r="C42" s="81" t="s">
        <v>59</v>
      </c>
      <c r="D42" s="62"/>
      <c r="E42" s="2"/>
      <c r="F42" s="2"/>
    </row>
    <row r="43" spans="1:6" x14ac:dyDescent="0.25">
      <c r="A43" s="69">
        <v>6</v>
      </c>
      <c r="B43" s="70" t="s">
        <v>90</v>
      </c>
      <c r="C43" s="77">
        <v>2.23E-2</v>
      </c>
      <c r="D43" s="59">
        <v>2.8500000000000001E-2</v>
      </c>
      <c r="E43" s="90"/>
      <c r="F43" s="2"/>
    </row>
    <row r="44" spans="1:6" x14ac:dyDescent="0.25">
      <c r="A44" s="69">
        <v>7</v>
      </c>
      <c r="B44" s="69" t="s">
        <v>91</v>
      </c>
      <c r="C44" s="77">
        <v>0.03</v>
      </c>
      <c r="D44" s="59">
        <v>6.7299999999999999E-2</v>
      </c>
      <c r="E44" s="90"/>
      <c r="F44" s="2"/>
    </row>
    <row r="45" spans="1:6" ht="29.25" x14ac:dyDescent="0.25">
      <c r="A45" s="69">
        <v>1</v>
      </c>
      <c r="B45" s="70" t="s">
        <v>95</v>
      </c>
      <c r="C45" s="77">
        <v>4.3499999999999997E-2</v>
      </c>
      <c r="D45" s="59">
        <v>4.6100000000000002E-2</v>
      </c>
      <c r="E45" s="90"/>
      <c r="F45" s="2"/>
    </row>
    <row r="46" spans="1:6" x14ac:dyDescent="0.25">
      <c r="A46" s="69">
        <v>5</v>
      </c>
      <c r="B46" s="70" t="s">
        <v>93</v>
      </c>
      <c r="C46" s="77">
        <v>4.7300000000000002E-2</v>
      </c>
      <c r="D46" s="59">
        <v>5.4600000000000003E-2</v>
      </c>
      <c r="E46" s="90"/>
      <c r="F46" s="2"/>
    </row>
    <row r="47" spans="1:6" x14ac:dyDescent="0.25">
      <c r="A47" s="69">
        <v>4</v>
      </c>
      <c r="B47" s="70" t="s">
        <v>92</v>
      </c>
      <c r="C47" s="77">
        <v>5.4299999999999994E-2</v>
      </c>
      <c r="D47" s="59">
        <v>6.8000000000000005E-2</v>
      </c>
      <c r="E47" s="90"/>
      <c r="F47" s="2"/>
    </row>
    <row r="48" spans="1:6" x14ac:dyDescent="0.25">
      <c r="A48" s="69">
        <v>3</v>
      </c>
      <c r="B48" s="70" t="s">
        <v>94</v>
      </c>
      <c r="C48" s="77">
        <v>6.0499999999999998E-2</v>
      </c>
      <c r="D48" s="59">
        <v>6.7000000000000004E-2</v>
      </c>
      <c r="E48" s="90"/>
      <c r="F48" s="2"/>
    </row>
    <row r="49" spans="1:6" ht="28.5" x14ac:dyDescent="0.25">
      <c r="A49" s="69">
        <v>2</v>
      </c>
      <c r="B49" s="70" t="s">
        <v>96</v>
      </c>
      <c r="C49" s="77">
        <v>6.3200000000000006E-2</v>
      </c>
      <c r="D49" s="59">
        <v>7.3200000000000001E-2</v>
      </c>
      <c r="E49" s="90"/>
      <c r="F49" s="2"/>
    </row>
    <row r="50" spans="1:6" x14ac:dyDescent="0.25">
      <c r="A50" s="69"/>
      <c r="B50" s="69"/>
      <c r="C50" s="78"/>
      <c r="D50" s="59"/>
      <c r="E50" s="91"/>
      <c r="F50" s="2"/>
    </row>
    <row r="51" spans="1:6" x14ac:dyDescent="0.25">
      <c r="A51" s="1"/>
      <c r="B51" s="53"/>
      <c r="C51" s="1"/>
      <c r="D51" s="62"/>
      <c r="E51" s="2"/>
      <c r="F51" s="2"/>
    </row>
    <row r="52" spans="1:6" x14ac:dyDescent="0.25">
      <c r="A52" s="1"/>
      <c r="B52" s="52" t="s">
        <v>97</v>
      </c>
      <c r="C52" s="82" t="s">
        <v>59</v>
      </c>
      <c r="D52" s="62"/>
      <c r="E52" s="2"/>
      <c r="F52" s="2"/>
    </row>
    <row r="53" spans="1:6" x14ac:dyDescent="0.25">
      <c r="A53" s="69">
        <v>4</v>
      </c>
      <c r="B53" s="53" t="s">
        <v>101</v>
      </c>
      <c r="C53" s="62">
        <v>4.5700000000000005E-2</v>
      </c>
      <c r="D53" s="62">
        <v>5.2300000000000006E-2</v>
      </c>
      <c r="E53" s="90"/>
      <c r="F53" s="2"/>
    </row>
    <row r="54" spans="1:6" x14ac:dyDescent="0.25">
      <c r="A54" s="69">
        <v>3</v>
      </c>
      <c r="B54" s="53" t="s">
        <v>100</v>
      </c>
      <c r="C54" s="62">
        <v>4.0099999999999997E-2</v>
      </c>
      <c r="D54" s="62">
        <v>4.5400000000000003E-2</v>
      </c>
      <c r="E54" s="90"/>
      <c r="F54" s="2"/>
    </row>
    <row r="55" spans="1:6" x14ac:dyDescent="0.25">
      <c r="A55" s="69">
        <v>2</v>
      </c>
      <c r="B55" s="53" t="s">
        <v>98</v>
      </c>
      <c r="C55" s="62">
        <v>3.9199999999999999E-2</v>
      </c>
      <c r="D55" s="62">
        <v>4.8899999999999999E-2</v>
      </c>
      <c r="E55" s="90"/>
      <c r="F55" s="2"/>
    </row>
    <row r="56" spans="1:6" x14ac:dyDescent="0.25">
      <c r="A56" s="69">
        <v>1</v>
      </c>
      <c r="B56" s="53" t="s">
        <v>99</v>
      </c>
      <c r="C56" s="62">
        <v>4.4900000000000002E-2</v>
      </c>
      <c r="D56" s="62">
        <v>6.5000000000000002E-2</v>
      </c>
      <c r="E56" s="90"/>
      <c r="F56" s="2"/>
    </row>
    <row r="57" spans="1:6" x14ac:dyDescent="0.25">
      <c r="E57" s="2"/>
      <c r="F57" s="2"/>
    </row>
    <row r="58" spans="1:6" x14ac:dyDescent="0.25">
      <c r="E58" s="2"/>
      <c r="F58" s="2"/>
    </row>
    <row r="59" spans="1:6" x14ac:dyDescent="0.25">
      <c r="E59" s="2"/>
      <c r="F59" s="2"/>
    </row>
    <row r="60" spans="1:6" x14ac:dyDescent="0.25">
      <c r="E60" s="2"/>
      <c r="F60" s="2"/>
    </row>
    <row r="61" spans="1:6" x14ac:dyDescent="0.25">
      <c r="E61" s="2"/>
      <c r="F61" s="2"/>
    </row>
    <row r="62" spans="1:6" x14ac:dyDescent="0.25">
      <c r="E62" s="2"/>
      <c r="F62" s="2"/>
    </row>
    <row r="63" spans="1:6" x14ac:dyDescent="0.25">
      <c r="E63" s="2"/>
      <c r="F63" s="2"/>
    </row>
    <row r="64" spans="1:6" x14ac:dyDescent="0.25">
      <c r="E64" s="2"/>
      <c r="F64" s="2"/>
    </row>
    <row r="65" spans="5:6" x14ac:dyDescent="0.25">
      <c r="E65" s="2"/>
      <c r="F65" s="2"/>
    </row>
    <row r="66" spans="5:6" x14ac:dyDescent="0.25">
      <c r="E66" s="2"/>
      <c r="F66" s="2"/>
    </row>
  </sheetData>
  <autoFilter ref="B42:C49">
    <sortState ref="B49:C55">
      <sortCondition ref="C49:C55"/>
    </sortState>
  </autoFilter>
  <sortState ref="A66:D69">
    <sortCondition descending="1" ref="A66:A69"/>
  </sortState>
  <mergeCells count="3">
    <mergeCell ref="A1:G1"/>
    <mergeCell ref="A27:G27"/>
    <mergeCell ref="A24:G24"/>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C31" sqref="C31"/>
    </sheetView>
  </sheetViews>
  <sheetFormatPr baseColWidth="10" defaultRowHeight="15" x14ac:dyDescent="0.25"/>
  <cols>
    <col min="1" max="16384" width="11.42578125" style="42"/>
  </cols>
  <sheetData>
    <row r="1" spans="1:7" ht="18" x14ac:dyDescent="0.25">
      <c r="A1" s="93" t="s">
        <v>108</v>
      </c>
      <c r="B1" s="93"/>
      <c r="C1" s="93"/>
      <c r="D1" s="93"/>
      <c r="E1" s="93"/>
      <c r="F1" s="93"/>
      <c r="G1" s="93"/>
    </row>
    <row r="2" spans="1:7" x14ac:dyDescent="0.25">
      <c r="A2" s="5"/>
      <c r="B2" s="5"/>
      <c r="C2" s="5"/>
      <c r="D2" s="5"/>
      <c r="E2" s="5"/>
      <c r="F2" s="5"/>
      <c r="G2" s="5"/>
    </row>
    <row r="3" spans="1:7" x14ac:dyDescent="0.25">
      <c r="A3" s="5"/>
      <c r="B3" s="5"/>
      <c r="C3" s="5"/>
      <c r="D3" s="5"/>
      <c r="E3" s="5"/>
      <c r="F3" s="5"/>
      <c r="G3" s="5"/>
    </row>
    <row r="4" spans="1:7" x14ac:dyDescent="0.25">
      <c r="A4" s="5"/>
      <c r="B4" s="5"/>
      <c r="C4" s="5"/>
      <c r="D4" s="5"/>
      <c r="E4" s="5"/>
      <c r="F4" s="5"/>
      <c r="G4" s="5"/>
    </row>
    <row r="5" spans="1:7" x14ac:dyDescent="0.25">
      <c r="A5" s="5"/>
      <c r="B5" s="5"/>
      <c r="C5" s="5"/>
      <c r="D5" s="5"/>
      <c r="E5" s="5"/>
      <c r="F5" s="5"/>
      <c r="G5" s="5"/>
    </row>
    <row r="6" spans="1:7" x14ac:dyDescent="0.25">
      <c r="A6" s="5"/>
      <c r="B6" s="5"/>
      <c r="C6" s="5"/>
      <c r="D6" s="5"/>
      <c r="E6" s="5"/>
      <c r="F6" s="5"/>
      <c r="G6" s="5"/>
    </row>
    <row r="7" spans="1:7" x14ac:dyDescent="0.25">
      <c r="A7" s="5"/>
      <c r="B7" s="5"/>
      <c r="C7" s="5"/>
      <c r="D7" s="5"/>
      <c r="E7" s="5"/>
      <c r="F7" s="5"/>
      <c r="G7" s="5"/>
    </row>
    <row r="8" spans="1:7" x14ac:dyDescent="0.25">
      <c r="A8" s="5"/>
      <c r="B8" s="5"/>
      <c r="C8" s="5"/>
      <c r="D8" s="5"/>
      <c r="E8" s="5"/>
      <c r="F8" s="5"/>
      <c r="G8" s="5"/>
    </row>
    <row r="9" spans="1:7" x14ac:dyDescent="0.25">
      <c r="A9" s="5"/>
      <c r="B9" s="5"/>
      <c r="C9" s="5"/>
      <c r="D9" s="5"/>
      <c r="E9" s="5"/>
      <c r="F9" s="5"/>
      <c r="G9" s="5"/>
    </row>
    <row r="10" spans="1:7" x14ac:dyDescent="0.25">
      <c r="A10" s="5"/>
      <c r="B10" s="5"/>
      <c r="C10" s="5"/>
      <c r="D10" s="5"/>
      <c r="E10" s="5"/>
      <c r="F10" s="5"/>
      <c r="G10" s="5"/>
    </row>
    <row r="11" spans="1:7" x14ac:dyDescent="0.25">
      <c r="A11" s="5"/>
      <c r="B11" s="5"/>
      <c r="C11" s="5"/>
      <c r="D11" s="5"/>
      <c r="E11" s="5"/>
      <c r="F11" s="5"/>
      <c r="G11" s="5"/>
    </row>
    <row r="12" spans="1:7" x14ac:dyDescent="0.25">
      <c r="A12" s="5"/>
      <c r="B12" s="5"/>
      <c r="C12" s="5"/>
      <c r="D12" s="5"/>
      <c r="E12" s="5"/>
      <c r="F12" s="5"/>
      <c r="G12" s="5"/>
    </row>
    <row r="13" spans="1:7" ht="16.5" customHeight="1" x14ac:dyDescent="0.25">
      <c r="A13" s="12"/>
      <c r="B13" s="5"/>
      <c r="C13" s="5"/>
      <c r="D13" s="5"/>
      <c r="E13" s="5"/>
      <c r="F13" s="5"/>
      <c r="G13" s="5"/>
    </row>
    <row r="14" spans="1:7" x14ac:dyDescent="0.25">
      <c r="A14" s="12" t="s">
        <v>0</v>
      </c>
      <c r="B14" s="5"/>
      <c r="C14" s="5"/>
      <c r="D14" s="5"/>
      <c r="E14" s="5"/>
      <c r="F14" s="5"/>
      <c r="G14" s="5"/>
    </row>
    <row r="15" spans="1:7" x14ac:dyDescent="0.25">
      <c r="A15" s="13" t="s">
        <v>2</v>
      </c>
      <c r="B15" s="5"/>
      <c r="C15" s="5"/>
      <c r="D15" s="5"/>
      <c r="E15" s="5"/>
      <c r="F15" s="5"/>
      <c r="G15" s="5"/>
    </row>
    <row r="16" spans="1:7" x14ac:dyDescent="0.25">
      <c r="A16" s="94" t="s">
        <v>35</v>
      </c>
      <c r="B16" s="95"/>
      <c r="C16" s="95"/>
      <c r="D16" s="95"/>
      <c r="E16" s="95"/>
      <c r="F16" s="95"/>
      <c r="G16" s="95"/>
    </row>
    <row r="20" spans="1:11" x14ac:dyDescent="0.25">
      <c r="A20" s="1" t="s">
        <v>21</v>
      </c>
    </row>
    <row r="21" spans="1:11" x14ac:dyDescent="0.25">
      <c r="A21" s="1"/>
      <c r="B21" s="1">
        <v>2006</v>
      </c>
      <c r="C21" s="1">
        <v>2007</v>
      </c>
      <c r="D21" s="1">
        <v>2008</v>
      </c>
      <c r="E21" s="1">
        <v>2009</v>
      </c>
      <c r="F21" s="1">
        <v>2010</v>
      </c>
      <c r="G21" s="1">
        <v>2011</v>
      </c>
      <c r="H21" s="1">
        <v>2012</v>
      </c>
      <c r="I21" s="1">
        <v>2013</v>
      </c>
      <c r="J21" s="1">
        <v>2014</v>
      </c>
      <c r="K21" s="1">
        <v>2015</v>
      </c>
    </row>
    <row r="22" spans="1:11" ht="105" x14ac:dyDescent="0.25">
      <c r="A22" s="43" t="s">
        <v>33</v>
      </c>
      <c r="B22" s="43">
        <v>1601978</v>
      </c>
      <c r="C22" s="43">
        <v>2029032</v>
      </c>
      <c r="D22" s="43">
        <v>1970725</v>
      </c>
      <c r="E22" s="43">
        <v>2057660</v>
      </c>
      <c r="F22" s="43">
        <v>1924540</v>
      </c>
      <c r="G22" s="43">
        <v>1690706</v>
      </c>
      <c r="H22" s="43">
        <v>1731179</v>
      </c>
      <c r="I22" s="43">
        <v>1677372</v>
      </c>
      <c r="J22" s="43">
        <v>1672117</v>
      </c>
      <c r="K22" s="43">
        <v>1585402</v>
      </c>
    </row>
  </sheetData>
  <mergeCells count="2">
    <mergeCell ref="A1:G1"/>
    <mergeCell ref="A16:G16"/>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workbookViewId="0">
      <selection activeCell="E24" sqref="E24"/>
    </sheetView>
  </sheetViews>
  <sheetFormatPr baseColWidth="10" defaultRowHeight="15" x14ac:dyDescent="0.25"/>
  <cols>
    <col min="1" max="1" width="40.5703125" style="42" customWidth="1"/>
    <col min="2" max="16384" width="11.42578125" style="42"/>
  </cols>
  <sheetData>
    <row r="1" spans="1:4" ht="18" x14ac:dyDescent="0.25">
      <c r="A1" s="96" t="s">
        <v>102</v>
      </c>
      <c r="B1" s="96"/>
      <c r="C1" s="96"/>
      <c r="D1" s="96"/>
    </row>
    <row r="2" spans="1:4" ht="15.75" customHeight="1" x14ac:dyDescent="0.25">
      <c r="A2" s="26"/>
      <c r="B2" s="26"/>
      <c r="C2" s="26"/>
      <c r="D2" s="26"/>
    </row>
    <row r="3" spans="1:4" x14ac:dyDescent="0.25">
      <c r="A3" s="5"/>
      <c r="B3" s="5"/>
      <c r="C3" s="5"/>
      <c r="D3" s="5"/>
    </row>
    <row r="4" spans="1:4" x14ac:dyDescent="0.25">
      <c r="A4" s="5"/>
      <c r="B4" s="5"/>
      <c r="C4" s="5"/>
      <c r="D4" s="5"/>
    </row>
    <row r="5" spans="1:4" x14ac:dyDescent="0.25">
      <c r="A5" s="5"/>
      <c r="B5" s="5"/>
      <c r="C5" s="5"/>
      <c r="D5" s="5"/>
    </row>
    <row r="6" spans="1:4" x14ac:dyDescent="0.25">
      <c r="A6" s="5"/>
      <c r="B6" s="5"/>
      <c r="C6" s="5"/>
      <c r="D6" s="5"/>
    </row>
    <row r="7" spans="1:4" x14ac:dyDescent="0.25">
      <c r="A7" s="5"/>
      <c r="B7" s="5"/>
      <c r="C7" s="5"/>
      <c r="D7" s="5"/>
    </row>
    <row r="8" spans="1:4" x14ac:dyDescent="0.25">
      <c r="A8" s="5"/>
      <c r="B8" s="5"/>
      <c r="C8" s="5"/>
      <c r="D8" s="5"/>
    </row>
    <row r="9" spans="1:4" x14ac:dyDescent="0.25">
      <c r="A9" s="5"/>
      <c r="B9" s="5"/>
      <c r="C9" s="5"/>
      <c r="D9" s="5"/>
    </row>
    <row r="10" spans="1:4" x14ac:dyDescent="0.25">
      <c r="A10" s="5"/>
      <c r="B10" s="5"/>
      <c r="C10" s="5"/>
      <c r="D10" s="5"/>
    </row>
    <row r="11" spans="1:4" x14ac:dyDescent="0.25">
      <c r="A11" s="12" t="s">
        <v>4</v>
      </c>
      <c r="B11" s="5"/>
      <c r="C11" s="5"/>
      <c r="D11" s="5"/>
    </row>
    <row r="12" spans="1:4" x14ac:dyDescent="0.25">
      <c r="A12" s="13" t="s">
        <v>120</v>
      </c>
      <c r="B12" s="5"/>
      <c r="C12" s="5"/>
      <c r="D12" s="5"/>
    </row>
    <row r="13" spans="1:4" ht="25.5" customHeight="1" x14ac:dyDescent="0.25">
      <c r="A13" s="97" t="s">
        <v>107</v>
      </c>
      <c r="B13" s="97"/>
      <c r="C13" s="97"/>
      <c r="D13" s="97"/>
    </row>
    <row r="19" spans="1:3" x14ac:dyDescent="0.25">
      <c r="A19" s="2"/>
      <c r="B19" s="2"/>
    </row>
    <row r="20" spans="1:3" x14ac:dyDescent="0.25">
      <c r="A20" s="2"/>
      <c r="B20" s="2"/>
    </row>
    <row r="21" spans="1:3" x14ac:dyDescent="0.25">
      <c r="A21" s="2"/>
      <c r="B21" s="2"/>
    </row>
    <row r="22" spans="1:3" x14ac:dyDescent="0.25">
      <c r="A22" s="1" t="s">
        <v>14</v>
      </c>
      <c r="B22" s="1" t="s">
        <v>15</v>
      </c>
    </row>
    <row r="23" spans="1:3" ht="30" x14ac:dyDescent="0.25">
      <c r="A23" s="43" t="s">
        <v>105</v>
      </c>
      <c r="B23" s="36">
        <v>1.09295648480764E-2</v>
      </c>
      <c r="C23" s="48"/>
    </row>
    <row r="24" spans="1:3" ht="45" x14ac:dyDescent="0.25">
      <c r="A24" s="43" t="s">
        <v>34</v>
      </c>
      <c r="B24" s="36">
        <v>0.32769868123989399</v>
      </c>
      <c r="C24" s="48"/>
    </row>
    <row r="25" spans="1:3" ht="30" x14ac:dyDescent="0.25">
      <c r="A25" s="43" t="s">
        <v>106</v>
      </c>
      <c r="B25" s="36">
        <v>0.66137172907506303</v>
      </c>
      <c r="C25" s="48"/>
    </row>
    <row r="27" spans="1:3" x14ac:dyDescent="0.25">
      <c r="A27" s="49"/>
      <c r="B27" s="84"/>
    </row>
    <row r="28" spans="1:3" x14ac:dyDescent="0.25">
      <c r="A28" s="48"/>
    </row>
  </sheetData>
  <mergeCells count="2">
    <mergeCell ref="A1:D1"/>
    <mergeCell ref="A13:D13"/>
  </mergeCell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A12" sqref="A12"/>
    </sheetView>
  </sheetViews>
  <sheetFormatPr baseColWidth="10" defaultRowHeight="15" x14ac:dyDescent="0.25"/>
  <cols>
    <col min="1" max="1" width="40.5703125" style="42" customWidth="1"/>
    <col min="2" max="16384" width="11.42578125" style="42"/>
  </cols>
  <sheetData>
    <row r="1" spans="1:4" ht="18" customHeight="1" x14ac:dyDescent="0.25">
      <c r="A1" s="96" t="s">
        <v>103</v>
      </c>
      <c r="B1" s="96"/>
      <c r="C1" s="96"/>
      <c r="D1" s="96"/>
    </row>
    <row r="2" spans="1:4" ht="15.75" customHeight="1" x14ac:dyDescent="0.25">
      <c r="A2" s="26"/>
      <c r="B2" s="26"/>
      <c r="C2" s="26"/>
      <c r="D2" s="26"/>
    </row>
    <row r="3" spans="1:4" x14ac:dyDescent="0.25">
      <c r="A3" s="5"/>
      <c r="B3" s="5"/>
      <c r="C3" s="5"/>
      <c r="D3" s="5"/>
    </row>
    <row r="4" spans="1:4" x14ac:dyDescent="0.25">
      <c r="A4" s="5"/>
      <c r="B4" s="5"/>
      <c r="C4" s="5"/>
      <c r="D4" s="5"/>
    </row>
    <row r="5" spans="1:4" x14ac:dyDescent="0.25">
      <c r="A5" s="5"/>
      <c r="B5" s="5"/>
      <c r="C5" s="5"/>
      <c r="D5" s="5"/>
    </row>
    <row r="6" spans="1:4" x14ac:dyDescent="0.25">
      <c r="A6" s="5"/>
      <c r="B6" s="5"/>
      <c r="C6" s="5"/>
      <c r="D6" s="5"/>
    </row>
    <row r="7" spans="1:4" x14ac:dyDescent="0.25">
      <c r="A7" s="5"/>
      <c r="B7" s="5"/>
      <c r="C7" s="5"/>
      <c r="D7" s="5"/>
    </row>
    <row r="8" spans="1:4" x14ac:dyDescent="0.25">
      <c r="A8" s="5"/>
      <c r="B8" s="5"/>
      <c r="C8" s="5"/>
      <c r="D8" s="5"/>
    </row>
    <row r="9" spans="1:4" x14ac:dyDescent="0.25">
      <c r="A9" s="5"/>
      <c r="B9" s="5"/>
      <c r="C9" s="5"/>
      <c r="D9" s="5"/>
    </row>
    <row r="10" spans="1:4" x14ac:dyDescent="0.25">
      <c r="A10" s="5"/>
      <c r="B10" s="5"/>
      <c r="C10" s="5"/>
      <c r="D10" s="5"/>
    </row>
    <row r="11" spans="1:4" x14ac:dyDescent="0.25">
      <c r="A11" s="12" t="s">
        <v>4</v>
      </c>
      <c r="B11" s="5"/>
      <c r="C11" s="5"/>
      <c r="D11" s="5"/>
    </row>
    <row r="12" spans="1:4" x14ac:dyDescent="0.25">
      <c r="A12" s="13" t="s">
        <v>120</v>
      </c>
      <c r="B12" s="5"/>
      <c r="C12" s="5"/>
      <c r="D12" s="5"/>
    </row>
    <row r="13" spans="1:4" ht="25.5" customHeight="1" x14ac:dyDescent="0.25">
      <c r="A13" s="92" t="s">
        <v>36</v>
      </c>
      <c r="B13" s="92"/>
      <c r="C13" s="92"/>
      <c r="D13" s="92"/>
    </row>
    <row r="19" spans="1:2" x14ac:dyDescent="0.25">
      <c r="A19" s="2"/>
      <c r="B19" s="2"/>
    </row>
    <row r="20" spans="1:2" x14ac:dyDescent="0.25">
      <c r="A20" s="2"/>
      <c r="B20" s="2"/>
    </row>
    <row r="21" spans="1:2" x14ac:dyDescent="0.25">
      <c r="A21" s="2"/>
      <c r="B21" s="2"/>
    </row>
    <row r="22" spans="1:2" x14ac:dyDescent="0.25">
      <c r="A22" s="1" t="s">
        <v>14</v>
      </c>
      <c r="B22" s="1" t="s">
        <v>15</v>
      </c>
    </row>
    <row r="23" spans="1:2" x14ac:dyDescent="0.25">
      <c r="A23" s="43" t="s">
        <v>37</v>
      </c>
      <c r="B23" s="36">
        <v>0.62</v>
      </c>
    </row>
    <row r="24" spans="1:2" x14ac:dyDescent="0.25">
      <c r="A24" s="43" t="s">
        <v>38</v>
      </c>
      <c r="B24" s="36">
        <v>0.32</v>
      </c>
    </row>
    <row r="25" spans="1:2" x14ac:dyDescent="0.25">
      <c r="A25" s="43" t="s">
        <v>39</v>
      </c>
      <c r="B25" s="36">
        <v>0.05</v>
      </c>
    </row>
  </sheetData>
  <mergeCells count="2">
    <mergeCell ref="A1:D1"/>
    <mergeCell ref="A13:D13"/>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7" workbookViewId="0">
      <selection activeCell="A16" sqref="A16"/>
    </sheetView>
  </sheetViews>
  <sheetFormatPr baseColWidth="10" defaultRowHeight="15" x14ac:dyDescent="0.25"/>
  <cols>
    <col min="1" max="3" width="11.42578125" style="42"/>
    <col min="4" max="4" width="17.5703125" style="42" customWidth="1"/>
    <col min="5" max="5" width="11.42578125" style="42"/>
    <col min="6" max="6" width="13.5703125" style="42" customWidth="1"/>
    <col min="7" max="16384" width="11.42578125" style="42"/>
  </cols>
  <sheetData>
    <row r="1" spans="1:7" ht="24.75" customHeight="1" x14ac:dyDescent="0.35">
      <c r="A1" s="30" t="s">
        <v>22</v>
      </c>
      <c r="B1" s="5"/>
      <c r="C1" s="5"/>
      <c r="D1" s="5"/>
      <c r="E1" s="5"/>
      <c r="F1" s="5"/>
      <c r="G1" s="5"/>
    </row>
    <row r="2" spans="1:7" x14ac:dyDescent="0.25">
      <c r="A2" s="5"/>
      <c r="B2" s="5"/>
      <c r="C2" s="5"/>
      <c r="D2" s="5"/>
      <c r="E2" s="5"/>
      <c r="F2" s="5"/>
      <c r="G2" s="5"/>
    </row>
    <row r="3" spans="1:7" x14ac:dyDescent="0.25">
      <c r="A3" s="5"/>
      <c r="B3" s="5"/>
      <c r="C3" s="5"/>
      <c r="D3" s="5"/>
      <c r="E3" s="5"/>
      <c r="F3" s="5"/>
      <c r="G3" s="5"/>
    </row>
    <row r="4" spans="1:7" x14ac:dyDescent="0.25">
      <c r="A4" s="5"/>
      <c r="B4" s="5"/>
      <c r="C4" s="5"/>
      <c r="D4" s="5"/>
      <c r="E4" s="5"/>
      <c r="F4" s="5"/>
      <c r="G4" s="5"/>
    </row>
    <row r="5" spans="1:7" x14ac:dyDescent="0.25">
      <c r="A5" s="5"/>
      <c r="B5" s="5"/>
      <c r="C5" s="5"/>
      <c r="D5" s="5"/>
      <c r="E5" s="5"/>
      <c r="F5" s="5"/>
      <c r="G5" s="5"/>
    </row>
    <row r="6" spans="1:7" x14ac:dyDescent="0.25">
      <c r="A6" s="5"/>
      <c r="B6" s="5"/>
      <c r="C6" s="5"/>
      <c r="D6" s="5"/>
      <c r="E6" s="5"/>
      <c r="F6" s="5"/>
      <c r="G6" s="5"/>
    </row>
    <row r="7" spans="1:7" x14ac:dyDescent="0.25">
      <c r="A7" s="5"/>
      <c r="B7" s="5"/>
      <c r="C7" s="5"/>
      <c r="D7" s="5"/>
      <c r="E7" s="5"/>
      <c r="F7" s="5"/>
      <c r="G7" s="5"/>
    </row>
    <row r="8" spans="1:7" x14ac:dyDescent="0.25">
      <c r="A8" s="5"/>
      <c r="B8" s="5"/>
      <c r="C8" s="5"/>
      <c r="D8" s="5"/>
      <c r="E8" s="5"/>
      <c r="F8" s="5"/>
      <c r="G8" s="5"/>
    </row>
    <row r="9" spans="1:7" x14ac:dyDescent="0.25">
      <c r="A9" s="5"/>
      <c r="B9" s="5"/>
      <c r="C9" s="5"/>
      <c r="D9" s="5"/>
      <c r="E9" s="5"/>
      <c r="F9" s="5"/>
      <c r="G9" s="5"/>
    </row>
    <row r="10" spans="1:7" x14ac:dyDescent="0.25">
      <c r="A10" s="5"/>
      <c r="B10" s="5"/>
      <c r="C10" s="5"/>
      <c r="D10" s="5"/>
      <c r="E10" s="5"/>
      <c r="F10" s="5"/>
      <c r="G10" s="5"/>
    </row>
    <row r="11" spans="1:7" x14ac:dyDescent="0.25">
      <c r="A11" s="5"/>
      <c r="B11" s="5"/>
      <c r="C11" s="5"/>
      <c r="D11" s="5"/>
      <c r="E11" s="5"/>
      <c r="F11" s="5"/>
      <c r="G11" s="5"/>
    </row>
    <row r="12" spans="1:7" x14ac:dyDescent="0.25">
      <c r="A12" s="5"/>
      <c r="B12" s="5"/>
      <c r="C12" s="5"/>
      <c r="D12" s="5"/>
      <c r="E12" s="5"/>
      <c r="F12" s="5"/>
      <c r="G12" s="5"/>
    </row>
    <row r="13" spans="1:7" x14ac:dyDescent="0.25">
      <c r="A13" s="5"/>
      <c r="B13" s="5"/>
      <c r="C13" s="5"/>
      <c r="D13" s="5"/>
      <c r="E13" s="5"/>
      <c r="F13" s="5"/>
      <c r="G13" s="5"/>
    </row>
    <row r="14" spans="1:7" x14ac:dyDescent="0.25">
      <c r="A14" s="5"/>
      <c r="B14" s="5"/>
      <c r="C14" s="5"/>
      <c r="D14" s="5"/>
      <c r="E14" s="5"/>
      <c r="F14" s="5"/>
      <c r="G14" s="5"/>
    </row>
    <row r="15" spans="1:7" ht="27" customHeight="1" x14ac:dyDescent="0.25">
      <c r="A15" s="97" t="s">
        <v>4</v>
      </c>
      <c r="B15" s="97"/>
      <c r="C15" s="97"/>
      <c r="D15" s="97"/>
      <c r="E15" s="5"/>
      <c r="F15" s="5"/>
      <c r="G15" s="5"/>
    </row>
    <row r="16" spans="1:7" ht="15" customHeight="1" x14ac:dyDescent="0.25">
      <c r="A16" s="16" t="s">
        <v>120</v>
      </c>
      <c r="B16" s="45"/>
      <c r="C16" s="45"/>
      <c r="D16" s="45"/>
      <c r="E16" s="45"/>
      <c r="F16" s="45"/>
    </row>
    <row r="17" spans="1:9" ht="15" customHeight="1" x14ac:dyDescent="0.25">
      <c r="A17" s="97" t="s">
        <v>114</v>
      </c>
      <c r="B17" s="97"/>
      <c r="C17" s="97"/>
      <c r="D17" s="97"/>
      <c r="E17" s="97"/>
      <c r="F17" s="97"/>
      <c r="G17" s="97"/>
    </row>
    <row r="18" spans="1:9" ht="26.25" customHeight="1" x14ac:dyDescent="0.25">
      <c r="A18" s="97"/>
      <c r="B18" s="97"/>
      <c r="C18" s="97"/>
      <c r="D18" s="97"/>
      <c r="E18" s="97"/>
      <c r="F18" s="97"/>
      <c r="G18" s="97"/>
    </row>
    <row r="19" spans="1:9" ht="14.25" customHeight="1" x14ac:dyDescent="0.25">
      <c r="A19" s="40"/>
      <c r="B19" s="31"/>
      <c r="C19" s="31"/>
      <c r="D19" s="31"/>
      <c r="E19" s="31"/>
      <c r="F19" s="31"/>
      <c r="G19" s="2"/>
    </row>
    <row r="20" spans="1:9" x14ac:dyDescent="0.25">
      <c r="A20" s="2"/>
      <c r="B20" s="7"/>
      <c r="C20" s="2"/>
      <c r="D20" s="2"/>
      <c r="E20" s="2"/>
      <c r="F20" s="2"/>
      <c r="G20" s="2"/>
    </row>
    <row r="22" spans="1:9" x14ac:dyDescent="0.25">
      <c r="A22" s="1" t="s">
        <v>20</v>
      </c>
      <c r="B22" s="1" t="s">
        <v>18</v>
      </c>
    </row>
    <row r="23" spans="1:9" ht="15" customHeight="1" x14ac:dyDescent="0.25">
      <c r="A23" s="86" t="s">
        <v>23</v>
      </c>
      <c r="B23" s="36">
        <v>0.22788860124002699</v>
      </c>
      <c r="D23" s="44"/>
      <c r="F23" s="44"/>
      <c r="G23" s="44"/>
    </row>
    <row r="24" spans="1:9" ht="15" customHeight="1" x14ac:dyDescent="0.25">
      <c r="A24" s="86" t="s">
        <v>24</v>
      </c>
      <c r="B24" s="36">
        <v>0.27581674292995101</v>
      </c>
      <c r="D24" s="44"/>
      <c r="F24" s="44"/>
      <c r="G24" s="44"/>
    </row>
    <row r="25" spans="1:9" ht="15" customHeight="1" x14ac:dyDescent="0.25">
      <c r="A25" s="86" t="s">
        <v>25</v>
      </c>
      <c r="B25" s="36">
        <v>0.49181398437092499</v>
      </c>
      <c r="D25" s="44"/>
      <c r="F25" s="44"/>
      <c r="G25" s="44"/>
    </row>
    <row r="26" spans="1:9" ht="15" customHeight="1" x14ac:dyDescent="0.25">
      <c r="A26" s="86" t="s">
        <v>5</v>
      </c>
      <c r="B26" s="36">
        <v>0</v>
      </c>
      <c r="F26" s="44"/>
      <c r="G26" s="44"/>
    </row>
    <row r="27" spans="1:9" ht="15" customHeight="1" x14ac:dyDescent="0.25">
      <c r="A27" s="1" t="s">
        <v>7</v>
      </c>
      <c r="B27" s="87">
        <f>1-B23-B24-B25-B26</f>
        <v>4.4806714590970298E-3</v>
      </c>
      <c r="F27" s="44"/>
      <c r="G27" s="44"/>
    </row>
    <row r="28" spans="1:9" ht="15" customHeight="1" x14ac:dyDescent="0.25">
      <c r="A28" s="1"/>
      <c r="B28" s="87"/>
      <c r="F28" s="44"/>
      <c r="G28" s="44"/>
    </row>
    <row r="29" spans="1:9" ht="30" x14ac:dyDescent="0.25">
      <c r="A29" s="86" t="s">
        <v>19</v>
      </c>
      <c r="B29" s="1" t="s">
        <v>18</v>
      </c>
      <c r="F29" s="44"/>
      <c r="G29" s="44"/>
    </row>
    <row r="30" spans="1:9" x14ac:dyDescent="0.25">
      <c r="A30" s="1" t="s">
        <v>6</v>
      </c>
      <c r="B30" s="87">
        <v>0.32</v>
      </c>
      <c r="E30" s="44"/>
      <c r="F30" s="44"/>
      <c r="G30" s="44"/>
    </row>
    <row r="31" spans="1:9" x14ac:dyDescent="0.25">
      <c r="A31" s="1" t="s">
        <v>112</v>
      </c>
      <c r="B31" s="88">
        <v>0.21</v>
      </c>
      <c r="E31" s="44"/>
      <c r="F31" s="44"/>
      <c r="G31" s="41"/>
    </row>
    <row r="32" spans="1:9" x14ac:dyDescent="0.25">
      <c r="A32" s="1" t="s">
        <v>113</v>
      </c>
      <c r="B32" s="87">
        <v>0.24</v>
      </c>
      <c r="E32" s="44"/>
      <c r="F32" s="44"/>
      <c r="G32" s="41"/>
      <c r="H32" s="41"/>
      <c r="I32" s="41"/>
    </row>
    <row r="33" spans="1:6" x14ac:dyDescent="0.25">
      <c r="A33" s="1" t="s">
        <v>7</v>
      </c>
      <c r="B33" s="87">
        <v>0.23</v>
      </c>
      <c r="E33" s="44"/>
      <c r="F33" s="44"/>
    </row>
  </sheetData>
  <mergeCells count="2">
    <mergeCell ref="A15:D15"/>
    <mergeCell ref="A17:G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H23" sqref="H23"/>
    </sheetView>
  </sheetViews>
  <sheetFormatPr baseColWidth="10" defaultRowHeight="15" x14ac:dyDescent="0.25"/>
  <cols>
    <col min="1" max="16384" width="11.42578125" style="42"/>
  </cols>
  <sheetData>
    <row r="1" spans="1:9" ht="31.5" customHeight="1" x14ac:dyDescent="0.25">
      <c r="A1" s="96" t="s">
        <v>8</v>
      </c>
      <c r="B1" s="98"/>
      <c r="C1" s="98"/>
      <c r="D1" s="98"/>
      <c r="E1" s="98"/>
      <c r="F1" s="98"/>
      <c r="G1" s="98"/>
      <c r="H1" s="26"/>
      <c r="I1" s="11"/>
    </row>
    <row r="2" spans="1:9" ht="21" x14ac:dyDescent="0.25">
      <c r="A2" s="26"/>
      <c r="B2" s="26"/>
      <c r="C2" s="26"/>
      <c r="D2" s="26"/>
      <c r="E2" s="26"/>
      <c r="F2" s="26"/>
      <c r="G2" s="26"/>
      <c r="H2" s="26"/>
      <c r="I2" s="11"/>
    </row>
    <row r="3" spans="1:9" x14ac:dyDescent="0.25">
      <c r="A3" s="5"/>
      <c r="B3" s="5"/>
      <c r="C3" s="5"/>
      <c r="D3" s="5"/>
      <c r="E3" s="5"/>
      <c r="F3" s="5"/>
      <c r="G3" s="5"/>
      <c r="H3" s="5"/>
    </row>
    <row r="4" spans="1:9" x14ac:dyDescent="0.25">
      <c r="A4" s="5"/>
      <c r="B4" s="5"/>
      <c r="C4" s="5"/>
      <c r="D4" s="5"/>
      <c r="E4" s="5"/>
      <c r="F4" s="5"/>
      <c r="G4" s="5"/>
      <c r="H4" s="5"/>
    </row>
    <row r="5" spans="1:9" x14ac:dyDescent="0.25">
      <c r="A5" s="5"/>
      <c r="B5" s="5"/>
      <c r="C5" s="5"/>
      <c r="D5" s="5"/>
      <c r="E5" s="5"/>
      <c r="F5" s="5"/>
      <c r="G5" s="5"/>
      <c r="H5" s="5"/>
    </row>
    <row r="6" spans="1:9" x14ac:dyDescent="0.25">
      <c r="A6" s="5"/>
      <c r="B6" s="5"/>
      <c r="C6" s="5"/>
      <c r="D6" s="5"/>
      <c r="E6" s="5"/>
      <c r="F6" s="5"/>
      <c r="G6" s="5"/>
      <c r="H6" s="5"/>
    </row>
    <row r="7" spans="1:9" x14ac:dyDescent="0.25">
      <c r="A7" s="5"/>
      <c r="B7" s="5"/>
      <c r="C7" s="5"/>
      <c r="D7" s="5"/>
      <c r="E7" s="5"/>
      <c r="F7" s="5"/>
      <c r="G7" s="5"/>
      <c r="H7" s="5"/>
    </row>
    <row r="8" spans="1:9" x14ac:dyDescent="0.25">
      <c r="A8" s="5"/>
      <c r="B8" s="5"/>
      <c r="C8" s="5"/>
      <c r="D8" s="5"/>
      <c r="E8" s="5"/>
      <c r="F8" s="5"/>
      <c r="G8" s="5"/>
      <c r="H8" s="5"/>
    </row>
    <row r="9" spans="1:9" x14ac:dyDescent="0.25">
      <c r="A9" s="5"/>
      <c r="B9" s="5"/>
      <c r="C9" s="5"/>
      <c r="D9" s="5"/>
      <c r="E9" s="5"/>
      <c r="F9" s="5"/>
      <c r="G9" s="5"/>
      <c r="H9" s="5"/>
    </row>
    <row r="10" spans="1:9" x14ac:dyDescent="0.25">
      <c r="A10" s="5"/>
      <c r="B10" s="5"/>
      <c r="C10" s="5"/>
      <c r="D10" s="5"/>
      <c r="E10" s="5"/>
      <c r="F10" s="5"/>
      <c r="G10" s="5"/>
      <c r="H10" s="5"/>
    </row>
    <row r="11" spans="1:9" x14ac:dyDescent="0.25">
      <c r="A11" s="5"/>
      <c r="B11" s="5"/>
      <c r="C11" s="5"/>
      <c r="D11" s="5"/>
      <c r="E11" s="5"/>
      <c r="F11" s="5"/>
      <c r="G11" s="5"/>
      <c r="H11" s="5"/>
    </row>
    <row r="12" spans="1:9" x14ac:dyDescent="0.25">
      <c r="A12" s="14" t="s">
        <v>4</v>
      </c>
      <c r="B12" s="15"/>
      <c r="C12" s="15"/>
      <c r="D12" s="15"/>
      <c r="E12" s="15"/>
      <c r="F12" s="15"/>
      <c r="G12" s="15"/>
      <c r="H12" s="15"/>
    </row>
    <row r="13" spans="1:9" x14ac:dyDescent="0.25">
      <c r="A13" s="16" t="s">
        <v>120</v>
      </c>
      <c r="B13" s="15"/>
      <c r="C13" s="15"/>
      <c r="D13" s="15"/>
      <c r="E13" s="15"/>
      <c r="F13" s="15"/>
      <c r="G13" s="15"/>
      <c r="H13" s="15"/>
    </row>
    <row r="14" spans="1:9" ht="40.5" customHeight="1" x14ac:dyDescent="0.25">
      <c r="A14" s="97" t="s">
        <v>40</v>
      </c>
      <c r="B14" s="97"/>
      <c r="C14" s="97"/>
      <c r="D14" s="97"/>
      <c r="E14" s="97"/>
      <c r="F14" s="97"/>
      <c r="G14" s="97"/>
      <c r="H14" s="97"/>
    </row>
    <row r="15" spans="1:9" ht="16.5" x14ac:dyDescent="0.25">
      <c r="A15" s="6"/>
      <c r="B15" s="5"/>
      <c r="C15" s="5"/>
      <c r="D15" s="5"/>
      <c r="E15" s="5"/>
      <c r="F15" s="5"/>
      <c r="G15" s="5"/>
      <c r="H15" s="5"/>
    </row>
    <row r="17" spans="1:8" x14ac:dyDescent="0.25">
      <c r="A17" s="1"/>
      <c r="B17" s="1" t="s">
        <v>1</v>
      </c>
    </row>
    <row r="18" spans="1:8" x14ac:dyDescent="0.25">
      <c r="A18" s="1" t="s">
        <v>10</v>
      </c>
      <c r="B18" s="89">
        <v>0.76</v>
      </c>
      <c r="C18" s="7"/>
      <c r="D18" s="7"/>
      <c r="E18" s="44"/>
      <c r="F18" s="44"/>
      <c r="G18" s="44"/>
      <c r="H18" s="44"/>
    </row>
    <row r="19" spans="1:8" x14ac:dyDescent="0.25">
      <c r="A19" s="1" t="s">
        <v>11</v>
      </c>
      <c r="B19" s="89">
        <v>0.18</v>
      </c>
      <c r="C19" s="7"/>
      <c r="D19" s="7"/>
      <c r="E19" s="44"/>
      <c r="F19" s="44"/>
      <c r="G19" s="44"/>
      <c r="H19" s="44"/>
    </row>
    <row r="20" spans="1:8" x14ac:dyDescent="0.25">
      <c r="A20" s="1" t="s">
        <v>12</v>
      </c>
      <c r="B20" s="89">
        <v>0.06</v>
      </c>
      <c r="C20" s="7"/>
      <c r="D20" s="7"/>
      <c r="E20" s="44"/>
      <c r="F20" s="44"/>
      <c r="G20" s="44"/>
      <c r="H20" s="44"/>
    </row>
    <row r="21" spans="1:8" x14ac:dyDescent="0.25">
      <c r="A21" s="2"/>
      <c r="B21" s="10"/>
      <c r="C21" s="10"/>
      <c r="D21" s="10"/>
      <c r="E21" s="44"/>
      <c r="F21" s="44"/>
      <c r="G21" s="44"/>
      <c r="H21" s="44"/>
    </row>
    <row r="22" spans="1:8" x14ac:dyDescent="0.25">
      <c r="A22" s="2"/>
      <c r="B22" s="2"/>
      <c r="C22" s="2"/>
      <c r="D22" s="2"/>
      <c r="E22" s="44"/>
      <c r="F22" s="44"/>
      <c r="G22" s="44"/>
      <c r="H22" s="44"/>
    </row>
    <row r="23" spans="1:8" x14ac:dyDescent="0.25">
      <c r="A23" s="2"/>
      <c r="B23" s="2"/>
      <c r="C23" s="2"/>
      <c r="D23" s="2"/>
      <c r="E23" s="44"/>
      <c r="F23" s="44"/>
      <c r="G23" s="44"/>
      <c r="H23" s="44"/>
    </row>
    <row r="24" spans="1:8" x14ac:dyDescent="0.25">
      <c r="A24" s="2"/>
      <c r="B24" s="2"/>
      <c r="C24" s="2"/>
      <c r="D24" s="7"/>
      <c r="E24" s="7"/>
    </row>
    <row r="25" spans="1:8" x14ac:dyDescent="0.25">
      <c r="A25" s="2"/>
      <c r="B25" s="2"/>
      <c r="C25" s="2"/>
      <c r="D25" s="7"/>
      <c r="E25" s="7"/>
    </row>
    <row r="26" spans="1:8" x14ac:dyDescent="0.25">
      <c r="A26" s="2"/>
      <c r="B26" s="2"/>
      <c r="C26" s="2"/>
      <c r="D26" s="7"/>
      <c r="E26" s="2"/>
    </row>
    <row r="27" spans="1:8" x14ac:dyDescent="0.25">
      <c r="A27" s="2"/>
      <c r="B27" s="2"/>
      <c r="C27" s="2"/>
      <c r="D27" s="25"/>
      <c r="E27" s="2"/>
    </row>
    <row r="28" spans="1:8" x14ac:dyDescent="0.25">
      <c r="A28" s="2"/>
      <c r="B28" s="2"/>
      <c r="C28" s="2"/>
      <c r="D28" s="2"/>
      <c r="E28" s="2"/>
    </row>
    <row r="29" spans="1:8" x14ac:dyDescent="0.25">
      <c r="A29" s="2"/>
      <c r="B29" s="2"/>
      <c r="C29" s="2"/>
      <c r="D29" s="2"/>
      <c r="E29" s="2"/>
    </row>
  </sheetData>
  <mergeCells count="2">
    <mergeCell ref="A1:G1"/>
    <mergeCell ref="A14:H14"/>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A13" sqref="A13"/>
    </sheetView>
  </sheetViews>
  <sheetFormatPr baseColWidth="10" defaultRowHeight="15" x14ac:dyDescent="0.25"/>
  <cols>
    <col min="1" max="16384" width="11.42578125" style="42"/>
  </cols>
  <sheetData>
    <row r="1" spans="1:9" ht="31.5" customHeight="1" x14ac:dyDescent="0.25">
      <c r="A1" s="96" t="s">
        <v>13</v>
      </c>
      <c r="B1" s="98"/>
      <c r="C1" s="98"/>
      <c r="D1" s="98"/>
      <c r="E1" s="98"/>
      <c r="F1" s="98"/>
      <c r="G1" s="98"/>
      <c r="H1" s="26"/>
      <c r="I1" s="11"/>
    </row>
    <row r="2" spans="1:9" ht="21" x14ac:dyDescent="0.25">
      <c r="A2" s="26"/>
      <c r="B2" s="26"/>
      <c r="C2" s="26"/>
      <c r="D2" s="26"/>
      <c r="E2" s="26"/>
      <c r="F2" s="26"/>
      <c r="G2" s="26"/>
      <c r="H2" s="26"/>
      <c r="I2" s="11"/>
    </row>
    <row r="3" spans="1:9" x14ac:dyDescent="0.25">
      <c r="A3" s="5"/>
      <c r="B3" s="5"/>
      <c r="C3" s="5"/>
      <c r="D3" s="5"/>
      <c r="E3" s="5"/>
      <c r="F3" s="5"/>
      <c r="G3" s="5"/>
      <c r="H3" s="5"/>
    </row>
    <row r="4" spans="1:9" x14ac:dyDescent="0.25">
      <c r="A4" s="5"/>
      <c r="B4" s="5"/>
      <c r="C4" s="5"/>
      <c r="D4" s="5"/>
      <c r="E4" s="5"/>
      <c r="F4" s="5"/>
      <c r="G4" s="5"/>
      <c r="H4" s="5"/>
    </row>
    <row r="5" spans="1:9" x14ac:dyDescent="0.25">
      <c r="A5" s="5"/>
      <c r="B5" s="5"/>
      <c r="C5" s="5"/>
      <c r="D5" s="5"/>
      <c r="E5" s="5"/>
      <c r="F5" s="5"/>
      <c r="G5" s="5"/>
      <c r="H5" s="5"/>
    </row>
    <row r="6" spans="1:9" x14ac:dyDescent="0.25">
      <c r="A6" s="5"/>
      <c r="B6" s="5"/>
      <c r="C6" s="5"/>
      <c r="D6" s="5"/>
      <c r="E6" s="5"/>
      <c r="F6" s="5"/>
      <c r="G6" s="5"/>
      <c r="H6" s="5"/>
    </row>
    <row r="7" spans="1:9" x14ac:dyDescent="0.25">
      <c r="A7" s="5"/>
      <c r="B7" s="5"/>
      <c r="C7" s="5"/>
      <c r="D7" s="5"/>
      <c r="E7" s="5"/>
      <c r="F7" s="5"/>
      <c r="G7" s="5"/>
      <c r="H7" s="5"/>
    </row>
    <row r="8" spans="1:9" x14ac:dyDescent="0.25">
      <c r="A8" s="5"/>
      <c r="B8" s="5"/>
      <c r="C8" s="5"/>
      <c r="D8" s="5"/>
      <c r="E8" s="5"/>
      <c r="F8" s="5"/>
      <c r="G8" s="5"/>
      <c r="H8" s="5"/>
    </row>
    <row r="9" spans="1:9" x14ac:dyDescent="0.25">
      <c r="A9" s="5"/>
      <c r="B9" s="5"/>
      <c r="C9" s="5"/>
      <c r="D9" s="5"/>
      <c r="E9" s="5"/>
      <c r="F9" s="5"/>
      <c r="G9" s="5"/>
      <c r="H9" s="5"/>
    </row>
    <row r="10" spans="1:9" x14ac:dyDescent="0.25">
      <c r="A10" s="5"/>
      <c r="B10" s="5"/>
      <c r="C10" s="5"/>
      <c r="D10" s="5"/>
      <c r="E10" s="5"/>
      <c r="F10" s="5"/>
      <c r="G10" s="5"/>
      <c r="H10" s="5"/>
    </row>
    <row r="11" spans="1:9" x14ac:dyDescent="0.25">
      <c r="A11" s="5"/>
      <c r="B11" s="5"/>
      <c r="C11" s="5"/>
      <c r="D11" s="5"/>
      <c r="E11" s="5"/>
      <c r="F11" s="5"/>
      <c r="G11" s="5"/>
      <c r="H11" s="5"/>
    </row>
    <row r="12" spans="1:9" x14ac:dyDescent="0.25">
      <c r="A12" s="14" t="s">
        <v>4</v>
      </c>
      <c r="B12" s="15"/>
      <c r="C12" s="15"/>
      <c r="D12" s="15"/>
      <c r="E12" s="15"/>
      <c r="F12" s="15"/>
      <c r="G12" s="15"/>
      <c r="H12" s="15"/>
    </row>
    <row r="13" spans="1:9" x14ac:dyDescent="0.25">
      <c r="A13" s="16" t="s">
        <v>120</v>
      </c>
      <c r="B13" s="15"/>
      <c r="C13" s="15"/>
      <c r="D13" s="15"/>
      <c r="E13" s="15"/>
      <c r="F13" s="15"/>
      <c r="G13" s="15"/>
      <c r="H13" s="15"/>
    </row>
    <row r="14" spans="1:9" ht="30.75" customHeight="1" x14ac:dyDescent="0.25">
      <c r="A14" s="97" t="s">
        <v>41</v>
      </c>
      <c r="B14" s="97"/>
      <c r="C14" s="97"/>
      <c r="D14" s="97"/>
      <c r="E14" s="97"/>
      <c r="F14" s="97"/>
      <c r="G14" s="97"/>
      <c r="H14" s="97"/>
    </row>
    <row r="15" spans="1:9" ht="16.5" x14ac:dyDescent="0.25">
      <c r="A15" s="6"/>
      <c r="B15" s="5"/>
      <c r="C15" s="5"/>
      <c r="D15" s="5"/>
      <c r="E15" s="5"/>
      <c r="F15" s="5"/>
      <c r="G15" s="5"/>
      <c r="H15" s="5"/>
    </row>
    <row r="17" spans="1:7" x14ac:dyDescent="0.25">
      <c r="A17" s="1"/>
      <c r="B17" s="1" t="s">
        <v>1</v>
      </c>
    </row>
    <row r="18" spans="1:7" x14ac:dyDescent="0.25">
      <c r="A18" s="1" t="s">
        <v>9</v>
      </c>
      <c r="B18" s="89">
        <v>0.27</v>
      </c>
      <c r="C18" s="7"/>
      <c r="D18" s="7"/>
      <c r="E18" s="41"/>
      <c r="F18" s="41"/>
      <c r="G18" s="41"/>
    </row>
    <row r="19" spans="1:7" x14ac:dyDescent="0.25">
      <c r="A19" s="1" t="s">
        <v>26</v>
      </c>
      <c r="B19" s="89">
        <v>0.73</v>
      </c>
      <c r="C19" s="7"/>
      <c r="D19" s="7"/>
      <c r="E19" s="41"/>
      <c r="F19" s="41"/>
      <c r="G19" s="41"/>
    </row>
    <row r="20" spans="1:7" x14ac:dyDescent="0.25">
      <c r="A20" s="1" t="s">
        <v>5</v>
      </c>
      <c r="B20" s="89">
        <v>0</v>
      </c>
      <c r="C20" s="10"/>
      <c r="D20" s="10"/>
      <c r="E20" s="41"/>
      <c r="F20" s="41"/>
      <c r="G20" s="41"/>
    </row>
    <row r="21" spans="1:7" x14ac:dyDescent="0.25">
      <c r="A21" s="1" t="s">
        <v>5</v>
      </c>
      <c r="B21" s="89">
        <f>1-B19-B18</f>
        <v>0</v>
      </c>
      <c r="C21" s="2"/>
      <c r="D21" s="2"/>
      <c r="E21" s="2"/>
    </row>
    <row r="22" spans="1:7" x14ac:dyDescent="0.25">
      <c r="A22" s="2"/>
      <c r="B22" s="2"/>
      <c r="C22" s="2"/>
      <c r="D22" s="2"/>
      <c r="E22" s="7"/>
    </row>
    <row r="23" spans="1:7" x14ac:dyDescent="0.25">
      <c r="A23" s="2"/>
      <c r="B23" s="2"/>
      <c r="C23" s="2"/>
      <c r="D23" s="7"/>
      <c r="E23" s="7"/>
    </row>
    <row r="24" spans="1:7" x14ac:dyDescent="0.25">
      <c r="A24" s="2"/>
      <c r="B24" s="2"/>
      <c r="C24" s="2"/>
      <c r="D24" s="7"/>
      <c r="E24" s="7"/>
    </row>
    <row r="25" spans="1:7" x14ac:dyDescent="0.25">
      <c r="A25" s="2"/>
      <c r="B25" s="2"/>
      <c r="C25" s="2"/>
      <c r="D25" s="7"/>
      <c r="E25" s="2"/>
    </row>
    <row r="26" spans="1:7" x14ac:dyDescent="0.25">
      <c r="A26" s="2"/>
      <c r="B26" s="2"/>
      <c r="C26" s="2"/>
      <c r="D26" s="25"/>
      <c r="E26" s="2"/>
    </row>
    <row r="27" spans="1:7" x14ac:dyDescent="0.25">
      <c r="A27" s="2"/>
      <c r="B27" s="2"/>
      <c r="C27" s="2"/>
      <c r="D27" s="2"/>
      <c r="E27" s="2"/>
    </row>
    <row r="28" spans="1:7" x14ac:dyDescent="0.25">
      <c r="A28" s="2"/>
      <c r="B28" s="2"/>
      <c r="C28" s="2"/>
      <c r="D28" s="2"/>
      <c r="E28" s="2"/>
    </row>
  </sheetData>
  <mergeCells count="2">
    <mergeCell ref="A1:G1"/>
    <mergeCell ref="A14:H14"/>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workbookViewId="0">
      <selection activeCell="F21" sqref="F21:F22"/>
    </sheetView>
  </sheetViews>
  <sheetFormatPr baseColWidth="10" defaultRowHeight="15" x14ac:dyDescent="0.25"/>
  <cols>
    <col min="1" max="1" width="6.140625" style="42" customWidth="1"/>
    <col min="2" max="2" width="28.7109375" style="67" customWidth="1"/>
    <col min="3" max="16384" width="11.42578125" style="42"/>
  </cols>
  <sheetData>
    <row r="1" spans="1:8" s="47" customFormat="1" ht="51.75" customHeight="1" x14ac:dyDescent="0.35">
      <c r="A1" s="99" t="s">
        <v>118</v>
      </c>
      <c r="B1" s="99"/>
      <c r="C1" s="99"/>
      <c r="D1" s="99"/>
      <c r="E1" s="99"/>
      <c r="F1" s="99"/>
      <c r="G1" s="99"/>
      <c r="H1" s="49"/>
    </row>
    <row r="2" spans="1:8" x14ac:dyDescent="0.25">
      <c r="A2" s="5"/>
      <c r="B2" s="50"/>
      <c r="C2" s="5"/>
      <c r="D2" s="5"/>
      <c r="E2" s="5"/>
      <c r="F2" s="5"/>
      <c r="G2" s="5"/>
      <c r="H2" s="2"/>
    </row>
    <row r="3" spans="1:8" x14ac:dyDescent="0.25">
      <c r="A3" s="5"/>
      <c r="B3" s="51"/>
      <c r="C3" s="5"/>
      <c r="D3" s="5"/>
      <c r="E3" s="5"/>
      <c r="F3" s="5"/>
      <c r="G3" s="5"/>
      <c r="H3" s="2"/>
    </row>
    <row r="4" spans="1:8" x14ac:dyDescent="0.25">
      <c r="A4" s="5"/>
      <c r="B4" s="51"/>
      <c r="C4" s="5"/>
      <c r="D4" s="5"/>
      <c r="E4" s="5"/>
      <c r="F4" s="5"/>
      <c r="G4" s="5"/>
      <c r="H4" s="2"/>
    </row>
    <row r="5" spans="1:8" x14ac:dyDescent="0.25">
      <c r="A5" s="5"/>
      <c r="B5" s="51"/>
      <c r="C5" s="5"/>
      <c r="D5" s="5"/>
      <c r="E5" s="5"/>
      <c r="F5" s="5"/>
      <c r="G5" s="5"/>
      <c r="H5" s="2"/>
    </row>
    <row r="6" spans="1:8" x14ac:dyDescent="0.25">
      <c r="A6" s="5"/>
      <c r="B6" s="51"/>
      <c r="C6" s="5"/>
      <c r="D6" s="5"/>
      <c r="E6" s="5"/>
      <c r="F6" s="5"/>
      <c r="G6" s="5"/>
      <c r="H6" s="2"/>
    </row>
    <row r="7" spans="1:8" x14ac:dyDescent="0.25">
      <c r="A7" s="5"/>
      <c r="B7" s="51"/>
      <c r="C7" s="5"/>
      <c r="D7" s="5"/>
      <c r="E7" s="5"/>
      <c r="F7" s="5"/>
      <c r="G7" s="5"/>
      <c r="H7" s="2"/>
    </row>
    <row r="8" spans="1:8" x14ac:dyDescent="0.25">
      <c r="A8" s="5"/>
      <c r="B8" s="51"/>
      <c r="C8" s="5"/>
      <c r="D8" s="5"/>
      <c r="E8" s="5"/>
      <c r="F8" s="5"/>
      <c r="G8" s="5"/>
      <c r="H8" s="2"/>
    </row>
    <row r="9" spans="1:8" x14ac:dyDescent="0.25">
      <c r="A9" s="5"/>
      <c r="B9" s="51"/>
      <c r="C9" s="5"/>
      <c r="D9" s="5"/>
      <c r="E9" s="5"/>
      <c r="F9" s="5"/>
      <c r="G9" s="5"/>
      <c r="H9" s="2"/>
    </row>
    <row r="10" spans="1:8" x14ac:dyDescent="0.25">
      <c r="A10" s="5"/>
      <c r="B10" s="51"/>
      <c r="C10" s="5"/>
      <c r="D10" s="5"/>
      <c r="E10" s="5"/>
      <c r="F10" s="5"/>
      <c r="G10" s="5"/>
      <c r="H10" s="2"/>
    </row>
    <row r="11" spans="1:8" x14ac:dyDescent="0.25">
      <c r="A11" s="5"/>
      <c r="B11" s="51"/>
      <c r="C11" s="5"/>
      <c r="D11" s="5"/>
      <c r="E11" s="5"/>
      <c r="F11" s="5"/>
      <c r="G11" s="5"/>
      <c r="H11" s="2"/>
    </row>
    <row r="12" spans="1:8" x14ac:dyDescent="0.25">
      <c r="A12" s="5"/>
      <c r="B12" s="51"/>
      <c r="C12" s="5"/>
      <c r="D12" s="5"/>
      <c r="E12" s="5"/>
      <c r="F12" s="5"/>
      <c r="G12" s="5"/>
      <c r="H12" s="2"/>
    </row>
    <row r="13" spans="1:8" x14ac:dyDescent="0.25">
      <c r="A13" s="5"/>
      <c r="B13" s="51"/>
      <c r="C13" s="5"/>
      <c r="D13" s="5"/>
      <c r="E13" s="5"/>
      <c r="F13" s="5"/>
      <c r="G13" s="5"/>
      <c r="H13" s="2"/>
    </row>
    <row r="14" spans="1:8" x14ac:dyDescent="0.25">
      <c r="A14" s="5"/>
      <c r="B14" s="51"/>
      <c r="C14" s="5"/>
      <c r="D14" s="5"/>
      <c r="E14" s="5"/>
      <c r="F14" s="5"/>
      <c r="G14" s="5"/>
      <c r="H14" s="2"/>
    </row>
    <row r="15" spans="1:8" x14ac:dyDescent="0.25">
      <c r="A15" s="5"/>
      <c r="B15" s="51"/>
      <c r="C15" s="5"/>
      <c r="D15" s="5"/>
      <c r="E15" s="5"/>
      <c r="F15" s="5"/>
      <c r="G15" s="5"/>
      <c r="H15" s="2"/>
    </row>
    <row r="16" spans="1:8" ht="42.75" customHeight="1" x14ac:dyDescent="0.25">
      <c r="A16" s="5"/>
      <c r="B16" s="51"/>
      <c r="C16" s="5"/>
      <c r="D16" s="5" t="s">
        <v>43</v>
      </c>
      <c r="E16" s="5"/>
      <c r="F16" s="5"/>
      <c r="G16" s="5"/>
      <c r="H16" s="2"/>
    </row>
    <row r="17" spans="1:8" x14ac:dyDescent="0.25">
      <c r="A17" s="12" t="s">
        <v>0</v>
      </c>
      <c r="B17" s="5"/>
      <c r="C17" s="5"/>
      <c r="D17" s="5"/>
      <c r="E17" s="5"/>
      <c r="F17" s="5"/>
      <c r="G17" s="5"/>
      <c r="H17" s="2"/>
    </row>
    <row r="18" spans="1:8" x14ac:dyDescent="0.25">
      <c r="A18" s="13" t="s">
        <v>120</v>
      </c>
      <c r="B18" s="5"/>
      <c r="C18" s="5"/>
      <c r="D18" s="5"/>
      <c r="E18" s="5"/>
      <c r="F18" s="5"/>
      <c r="G18" s="5"/>
      <c r="H18" s="2"/>
    </row>
    <row r="19" spans="1:8" ht="27" customHeight="1" x14ac:dyDescent="0.25">
      <c r="A19" s="92" t="s">
        <v>110</v>
      </c>
      <c r="B19" s="92"/>
      <c r="C19" s="92"/>
      <c r="D19" s="92"/>
      <c r="E19" s="92"/>
      <c r="F19" s="92"/>
      <c r="G19" s="92"/>
    </row>
    <row r="25" spans="1:8" x14ac:dyDescent="0.25">
      <c r="E25" s="2"/>
    </row>
    <row r="26" spans="1:8" x14ac:dyDescent="0.25">
      <c r="A26" s="52" t="s">
        <v>44</v>
      </c>
      <c r="B26" s="53"/>
      <c r="C26" s="1"/>
      <c r="D26" s="1"/>
      <c r="E26" s="2"/>
    </row>
    <row r="27" spans="1:8" x14ac:dyDescent="0.25">
      <c r="A27" s="52" t="s">
        <v>45</v>
      </c>
      <c r="B27" s="54" t="s">
        <v>46</v>
      </c>
      <c r="C27" s="55" t="s">
        <v>47</v>
      </c>
      <c r="D27" s="1" t="s">
        <v>48</v>
      </c>
      <c r="E27" s="2"/>
    </row>
    <row r="28" spans="1:8" x14ac:dyDescent="0.25">
      <c r="A28" s="56">
        <v>1</v>
      </c>
      <c r="B28" s="57" t="s">
        <v>54</v>
      </c>
      <c r="C28" s="58">
        <v>3.4200000000000001E-2</v>
      </c>
      <c r="D28" s="59">
        <v>5.28E-2</v>
      </c>
      <c r="E28" s="90"/>
    </row>
    <row r="29" spans="1:8" x14ac:dyDescent="0.25">
      <c r="A29" s="56">
        <v>5</v>
      </c>
      <c r="B29" s="57" t="s">
        <v>49</v>
      </c>
      <c r="C29" s="58">
        <v>3.61E-2</v>
      </c>
      <c r="D29" s="59">
        <v>4.1100000000000005E-2</v>
      </c>
      <c r="E29" s="90"/>
    </row>
    <row r="30" spans="1:8" x14ac:dyDescent="0.25">
      <c r="A30" s="56">
        <v>6</v>
      </c>
      <c r="B30" s="57" t="s">
        <v>51</v>
      </c>
      <c r="C30" s="58">
        <v>3.6299999999999999E-2</v>
      </c>
      <c r="D30" s="59">
        <v>4.1200000000000001E-2</v>
      </c>
      <c r="E30" s="90"/>
    </row>
    <row r="31" spans="1:8" x14ac:dyDescent="0.25">
      <c r="A31" s="56">
        <v>7</v>
      </c>
      <c r="B31" s="57" t="s">
        <v>52</v>
      </c>
      <c r="C31" s="58">
        <v>4.1799999999999997E-2</v>
      </c>
      <c r="D31" s="59">
        <v>4.9800000000000004E-2</v>
      </c>
      <c r="E31" s="90"/>
    </row>
    <row r="32" spans="1:8" x14ac:dyDescent="0.25">
      <c r="A32" s="56">
        <v>2</v>
      </c>
      <c r="B32" s="57" t="s">
        <v>53</v>
      </c>
      <c r="C32" s="58">
        <v>4.4199999999999996E-2</v>
      </c>
      <c r="D32" s="59">
        <v>5.2300000000000006E-2</v>
      </c>
      <c r="E32" s="90"/>
    </row>
    <row r="33" spans="1:5" x14ac:dyDescent="0.25">
      <c r="A33" s="56">
        <v>8</v>
      </c>
      <c r="B33" s="57" t="s">
        <v>55</v>
      </c>
      <c r="C33" s="58">
        <v>4.4600000000000001E-2</v>
      </c>
      <c r="D33" s="59">
        <v>5.4000000000000006E-2</v>
      </c>
      <c r="E33" s="90"/>
    </row>
    <row r="34" spans="1:5" x14ac:dyDescent="0.25">
      <c r="A34" s="56">
        <v>4</v>
      </c>
      <c r="B34" s="57" t="s">
        <v>50</v>
      </c>
      <c r="C34" s="58">
        <v>5.4100000000000002E-2</v>
      </c>
      <c r="D34" s="59">
        <v>6.4199999999999993E-2</v>
      </c>
      <c r="E34" s="90"/>
    </row>
    <row r="35" spans="1:5" x14ac:dyDescent="0.25">
      <c r="A35" s="56">
        <v>3</v>
      </c>
      <c r="B35" s="57" t="s">
        <v>56</v>
      </c>
      <c r="C35" s="58">
        <v>6.9500000000000006E-2</v>
      </c>
      <c r="D35" s="59">
        <v>8.6400000000000005E-2</v>
      </c>
      <c r="E35" s="90"/>
    </row>
    <row r="36" spans="1:5" x14ac:dyDescent="0.25">
      <c r="A36" s="60"/>
      <c r="B36" s="61"/>
      <c r="C36" s="62"/>
      <c r="D36" s="59"/>
      <c r="E36" s="2"/>
    </row>
    <row r="37" spans="1:5" x14ac:dyDescent="0.25">
      <c r="A37" s="63" t="s">
        <v>57</v>
      </c>
      <c r="B37" s="52" t="s">
        <v>58</v>
      </c>
      <c r="C37" s="64" t="s">
        <v>59</v>
      </c>
      <c r="D37" s="59"/>
      <c r="E37" s="2"/>
    </row>
    <row r="38" spans="1:5" x14ac:dyDescent="0.25">
      <c r="A38" s="56">
        <v>0</v>
      </c>
      <c r="B38" s="57" t="s">
        <v>60</v>
      </c>
      <c r="C38" s="62">
        <v>2.0099999999999996E-2</v>
      </c>
      <c r="D38" s="59">
        <v>2.1600000000000001E-2</v>
      </c>
      <c r="E38" s="90"/>
    </row>
    <row r="39" spans="1:5" x14ac:dyDescent="0.25">
      <c r="A39" s="60">
        <v>4</v>
      </c>
      <c r="B39" s="57" t="s">
        <v>63</v>
      </c>
      <c r="C39" s="62">
        <v>3.3700000000000001E-2</v>
      </c>
      <c r="D39" s="59">
        <v>5.4400000000000004E-2</v>
      </c>
      <c r="E39" s="90"/>
    </row>
    <row r="40" spans="1:5" x14ac:dyDescent="0.25">
      <c r="A40" s="60">
        <v>1</v>
      </c>
      <c r="B40" s="57" t="s">
        <v>61</v>
      </c>
      <c r="C40" s="62">
        <v>4.1299999999999996E-2</v>
      </c>
      <c r="D40" s="59">
        <v>4.7E-2</v>
      </c>
      <c r="E40" s="90"/>
    </row>
    <row r="41" spans="1:5" ht="28.5" x14ac:dyDescent="0.25">
      <c r="A41" s="60">
        <v>2</v>
      </c>
      <c r="B41" s="57" t="s">
        <v>62</v>
      </c>
      <c r="C41" s="62">
        <v>4.9500000000000002E-2</v>
      </c>
      <c r="D41" s="59">
        <v>5.9400000000000001E-2</v>
      </c>
      <c r="E41" s="90"/>
    </row>
    <row r="42" spans="1:5" x14ac:dyDescent="0.25">
      <c r="A42" s="60">
        <v>3</v>
      </c>
      <c r="B42" s="57" t="s">
        <v>64</v>
      </c>
      <c r="C42" s="62">
        <v>6.0299999999999999E-2</v>
      </c>
      <c r="D42" s="59">
        <v>7.6799999999999993E-2</v>
      </c>
      <c r="E42" s="90"/>
    </row>
    <row r="43" spans="1:5" x14ac:dyDescent="0.25">
      <c r="A43" s="65"/>
      <c r="B43" s="83"/>
      <c r="C43" s="62"/>
      <c r="D43" s="59"/>
      <c r="E43" s="2"/>
    </row>
    <row r="44" spans="1:5" x14ac:dyDescent="0.25">
      <c r="A44" s="1"/>
      <c r="B44" s="53" t="s">
        <v>65</v>
      </c>
      <c r="C44" s="62"/>
      <c r="D44" s="59"/>
      <c r="E44" s="2"/>
    </row>
    <row r="45" spans="1:5" x14ac:dyDescent="0.25">
      <c r="A45" s="1"/>
      <c r="B45" s="53" t="s">
        <v>66</v>
      </c>
      <c r="C45" s="62">
        <v>4.1500000000000002E-2</v>
      </c>
      <c r="D45" s="59">
        <v>5.0300000000000004E-2</v>
      </c>
      <c r="E45" s="90"/>
    </row>
    <row r="46" spans="1:5" x14ac:dyDescent="0.25">
      <c r="A46" s="1"/>
      <c r="B46" s="53" t="s">
        <v>67</v>
      </c>
      <c r="C46" s="62">
        <v>5.8700000000000002E-2</v>
      </c>
      <c r="D46" s="59">
        <v>9.6199999999999994E-2</v>
      </c>
      <c r="E46" s="90"/>
    </row>
    <row r="47" spans="1:5" x14ac:dyDescent="0.25">
      <c r="E47" s="2"/>
    </row>
  </sheetData>
  <sortState ref="B45:D46">
    <sortCondition ref="C45:C46"/>
  </sortState>
  <mergeCells count="2">
    <mergeCell ref="A1:G1"/>
    <mergeCell ref="A19:G19"/>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workbookViewId="0">
      <selection activeCell="A16" sqref="A16"/>
    </sheetView>
  </sheetViews>
  <sheetFormatPr baseColWidth="10" defaultRowHeight="15" x14ac:dyDescent="0.25"/>
  <cols>
    <col min="1" max="1" width="5" style="42" customWidth="1"/>
    <col min="2" max="2" width="28.7109375" style="67" customWidth="1"/>
    <col min="3" max="7" width="11.42578125" style="42"/>
    <col min="8" max="8" width="8.5703125" style="42" customWidth="1"/>
    <col min="9" max="16384" width="11.42578125" style="42"/>
  </cols>
  <sheetData>
    <row r="1" spans="1:10" s="47" customFormat="1" ht="33" customHeight="1" x14ac:dyDescent="0.35">
      <c r="A1" s="99" t="s">
        <v>119</v>
      </c>
      <c r="B1" s="99"/>
      <c r="C1" s="99"/>
      <c r="D1" s="99"/>
      <c r="E1" s="99"/>
      <c r="F1" s="99"/>
      <c r="G1" s="99"/>
      <c r="H1" s="99"/>
    </row>
    <row r="2" spans="1:10" x14ac:dyDescent="0.25">
      <c r="A2" s="5"/>
      <c r="B2" s="50"/>
      <c r="C2" s="5"/>
      <c r="D2" s="5"/>
      <c r="E2" s="5"/>
      <c r="F2" s="5"/>
      <c r="G2" s="5"/>
      <c r="H2" s="5"/>
    </row>
    <row r="3" spans="1:10" x14ac:dyDescent="0.25">
      <c r="A3" s="5"/>
      <c r="B3" s="51"/>
      <c r="C3" s="5"/>
      <c r="D3" s="5"/>
      <c r="E3" s="5"/>
      <c r="F3" s="5"/>
      <c r="G3" s="5"/>
      <c r="H3" s="5"/>
    </row>
    <row r="4" spans="1:10" x14ac:dyDescent="0.25">
      <c r="A4" s="5"/>
      <c r="B4" s="51"/>
      <c r="C4" s="5"/>
      <c r="D4" s="5"/>
      <c r="E4" s="5"/>
      <c r="F4" s="5"/>
      <c r="G4" s="5"/>
      <c r="H4" s="5"/>
    </row>
    <row r="5" spans="1:10" x14ac:dyDescent="0.25">
      <c r="A5" s="5"/>
      <c r="B5" s="51"/>
      <c r="C5" s="5"/>
      <c r="D5" s="5"/>
      <c r="E5" s="5"/>
      <c r="F5" s="5"/>
      <c r="G5" s="5"/>
      <c r="H5" s="5"/>
    </row>
    <row r="6" spans="1:10" x14ac:dyDescent="0.25">
      <c r="A6" s="5"/>
      <c r="B6" s="51"/>
      <c r="C6" s="5"/>
      <c r="D6" s="5"/>
      <c r="E6" s="5"/>
      <c r="F6" s="5"/>
      <c r="G6" s="5"/>
      <c r="H6" s="5"/>
    </row>
    <row r="7" spans="1:10" x14ac:dyDescent="0.25">
      <c r="A7" s="5"/>
      <c r="B7" s="51"/>
      <c r="C7" s="5"/>
      <c r="D7" s="5"/>
      <c r="E7" s="5"/>
      <c r="F7" s="5"/>
      <c r="G7" s="5"/>
      <c r="H7" s="5"/>
    </row>
    <row r="8" spans="1:10" x14ac:dyDescent="0.25">
      <c r="A8" s="5"/>
      <c r="B8" s="51"/>
      <c r="C8" s="5"/>
      <c r="D8" s="5"/>
      <c r="E8" s="5"/>
      <c r="F8" s="5"/>
      <c r="G8" s="5"/>
      <c r="H8" s="5"/>
    </row>
    <row r="9" spans="1:10" x14ac:dyDescent="0.25">
      <c r="A9" s="5"/>
      <c r="B9" s="51"/>
      <c r="C9" s="5"/>
      <c r="D9" s="5"/>
      <c r="E9" s="5"/>
      <c r="F9" s="5"/>
      <c r="G9" s="5"/>
      <c r="H9" s="5"/>
      <c r="J9" s="68"/>
    </row>
    <row r="10" spans="1:10" x14ac:dyDescent="0.25">
      <c r="A10" s="5"/>
      <c r="B10" s="51"/>
      <c r="C10" s="5"/>
      <c r="D10" s="5"/>
      <c r="E10" s="5"/>
      <c r="F10" s="5"/>
      <c r="G10" s="5"/>
      <c r="H10" s="5"/>
    </row>
    <row r="11" spans="1:10" x14ac:dyDescent="0.25">
      <c r="A11" s="5"/>
      <c r="B11" s="51"/>
      <c r="C11" s="5"/>
      <c r="D11" s="5"/>
      <c r="E11" s="5"/>
      <c r="F11" s="5"/>
      <c r="G11" s="5"/>
      <c r="H11" s="5"/>
    </row>
    <row r="12" spans="1:10" x14ac:dyDescent="0.25">
      <c r="A12" s="5"/>
      <c r="B12" s="51"/>
      <c r="C12" s="5"/>
      <c r="D12" s="5"/>
      <c r="E12" s="5"/>
      <c r="F12" s="5"/>
      <c r="G12" s="5"/>
      <c r="H12" s="5"/>
    </row>
    <row r="13" spans="1:10" x14ac:dyDescent="0.25">
      <c r="A13" s="5"/>
      <c r="B13" s="51"/>
      <c r="C13" s="5"/>
      <c r="D13" s="5"/>
      <c r="E13" s="5"/>
      <c r="F13" s="5"/>
      <c r="G13" s="5"/>
      <c r="H13" s="5"/>
    </row>
    <row r="14" spans="1:10" ht="23.25" customHeight="1" x14ac:dyDescent="0.25">
      <c r="A14" s="5"/>
      <c r="B14" s="51"/>
      <c r="C14" s="5"/>
      <c r="D14" s="5" t="s">
        <v>43</v>
      </c>
      <c r="E14" s="5"/>
      <c r="F14" s="5"/>
      <c r="G14" s="5"/>
      <c r="H14" s="5"/>
    </row>
    <row r="15" spans="1:10" x14ac:dyDescent="0.25">
      <c r="A15" s="12" t="s">
        <v>0</v>
      </c>
      <c r="C15" s="5"/>
      <c r="D15" s="5"/>
      <c r="E15" s="5"/>
      <c r="F15" s="5"/>
      <c r="G15" s="5"/>
      <c r="H15" s="5"/>
    </row>
    <row r="16" spans="1:10" x14ac:dyDescent="0.25">
      <c r="A16" s="13" t="s">
        <v>120</v>
      </c>
      <c r="B16" s="51"/>
      <c r="C16" s="5"/>
      <c r="D16" s="5"/>
      <c r="E16" s="5"/>
      <c r="F16" s="5"/>
      <c r="G16" s="5"/>
      <c r="H16" s="5"/>
    </row>
    <row r="17" spans="1:8" ht="26.25" customHeight="1" x14ac:dyDescent="0.25">
      <c r="A17" s="97" t="s">
        <v>109</v>
      </c>
      <c r="B17" s="97"/>
      <c r="C17" s="97"/>
      <c r="D17" s="97"/>
      <c r="E17" s="97"/>
      <c r="F17" s="97"/>
      <c r="G17" s="97"/>
      <c r="H17" s="97"/>
    </row>
    <row r="18" spans="1:8" ht="29.25" customHeight="1" x14ac:dyDescent="0.3">
      <c r="A18" s="100" t="s">
        <v>68</v>
      </c>
      <c r="B18" s="100"/>
      <c r="C18" s="100"/>
      <c r="D18" s="100"/>
      <c r="E18" s="100"/>
      <c r="F18" s="100"/>
      <c r="G18" s="100"/>
      <c r="H18" s="100"/>
    </row>
    <row r="22" spans="1:8" x14ac:dyDescent="0.25">
      <c r="A22" s="53" t="s">
        <v>44</v>
      </c>
      <c r="B22" s="53"/>
    </row>
    <row r="23" spans="1:8" x14ac:dyDescent="0.25">
      <c r="A23" s="1" t="s">
        <v>69</v>
      </c>
      <c r="B23" s="53" t="s">
        <v>70</v>
      </c>
      <c r="C23" s="1" t="s">
        <v>71</v>
      </c>
      <c r="D23" s="1" t="s">
        <v>48</v>
      </c>
      <c r="E23" s="2"/>
      <c r="F23" s="2"/>
    </row>
    <row r="24" spans="1:8" ht="28.5" x14ac:dyDescent="0.25">
      <c r="A24" s="69">
        <v>1</v>
      </c>
      <c r="B24" s="70" t="s">
        <v>72</v>
      </c>
      <c r="C24" s="58">
        <v>2.92E-2</v>
      </c>
      <c r="D24" s="59">
        <v>3.0899999999999997E-2</v>
      </c>
      <c r="E24" s="90"/>
      <c r="F24" s="2"/>
    </row>
    <row r="25" spans="1:8" ht="42.75" x14ac:dyDescent="0.25">
      <c r="A25" s="69">
        <v>4</v>
      </c>
      <c r="B25" s="70" t="s">
        <v>73</v>
      </c>
      <c r="C25" s="58">
        <v>4.2599999999999999E-2</v>
      </c>
      <c r="D25" s="59">
        <v>6.6699999999999995E-2</v>
      </c>
      <c r="E25" s="90"/>
      <c r="F25" s="2"/>
    </row>
    <row r="26" spans="1:8" ht="29.25" customHeight="1" x14ac:dyDescent="0.25">
      <c r="A26" s="69">
        <v>2</v>
      </c>
      <c r="B26" s="70" t="s">
        <v>74</v>
      </c>
      <c r="C26" s="58">
        <v>5.1699999999999996E-2</v>
      </c>
      <c r="D26" s="59">
        <v>5.7999999999999996E-2</v>
      </c>
      <c r="E26" s="90"/>
      <c r="F26" s="2"/>
    </row>
    <row r="27" spans="1:8" ht="42.75" x14ac:dyDescent="0.25">
      <c r="A27" s="69">
        <v>3</v>
      </c>
      <c r="B27" s="70" t="s">
        <v>75</v>
      </c>
      <c r="C27" s="58">
        <v>6.5199999999999994E-2</v>
      </c>
      <c r="D27" s="59">
        <v>9.2300000000000007E-2</v>
      </c>
      <c r="E27" s="90"/>
      <c r="F27" s="2"/>
    </row>
    <row r="28" spans="1:8" x14ac:dyDescent="0.25">
      <c r="A28" s="69"/>
      <c r="B28" s="70"/>
      <c r="C28" s="58"/>
      <c r="D28" s="59"/>
      <c r="E28" s="91"/>
      <c r="F28" s="2"/>
    </row>
    <row r="29" spans="1:8" x14ac:dyDescent="0.25">
      <c r="A29" s="56"/>
      <c r="B29" s="70"/>
      <c r="C29" s="59"/>
      <c r="D29" s="59"/>
      <c r="E29" s="2"/>
      <c r="F29" s="2"/>
    </row>
    <row r="30" spans="1:8" x14ac:dyDescent="0.25">
      <c r="A30" s="65"/>
      <c r="B30" s="66"/>
      <c r="C30" s="59"/>
      <c r="D30" s="59"/>
      <c r="E30" s="2"/>
      <c r="F30" s="2"/>
    </row>
    <row r="31" spans="1:8" x14ac:dyDescent="0.25">
      <c r="A31" s="65"/>
      <c r="B31" s="66"/>
      <c r="C31" s="59"/>
      <c r="D31" s="59"/>
      <c r="E31" s="2"/>
      <c r="F31" s="2"/>
    </row>
    <row r="32" spans="1:8" x14ac:dyDescent="0.25">
      <c r="A32" s="1"/>
      <c r="B32" s="53"/>
      <c r="C32" s="71"/>
      <c r="D32" s="59"/>
      <c r="E32" s="2"/>
      <c r="F32" s="2"/>
    </row>
    <row r="33" spans="1:6" x14ac:dyDescent="0.25">
      <c r="A33" s="1" t="s">
        <v>69</v>
      </c>
      <c r="B33" s="53" t="s">
        <v>76</v>
      </c>
      <c r="C33" s="71" t="s">
        <v>59</v>
      </c>
      <c r="D33" s="59"/>
      <c r="E33" s="2"/>
      <c r="F33" s="2"/>
    </row>
    <row r="34" spans="1:6" ht="28.5" x14ac:dyDescent="0.25">
      <c r="A34" s="69">
        <v>1</v>
      </c>
      <c r="B34" s="70" t="s">
        <v>77</v>
      </c>
      <c r="C34" s="72">
        <v>2.0099999999999996E-2</v>
      </c>
      <c r="D34" s="59">
        <v>2.1400000000000002E-2</v>
      </c>
      <c r="E34" s="90"/>
      <c r="F34" s="2"/>
    </row>
    <row r="35" spans="1:6" ht="28.5" x14ac:dyDescent="0.25">
      <c r="A35" s="69">
        <v>2</v>
      </c>
      <c r="B35" s="70" t="s">
        <v>78</v>
      </c>
      <c r="C35" s="72">
        <v>4.4199999999999996E-2</v>
      </c>
      <c r="D35" s="59">
        <v>4.8000000000000001E-2</v>
      </c>
      <c r="E35" s="90"/>
      <c r="F35" s="2"/>
    </row>
    <row r="36" spans="1:6" ht="28.5" x14ac:dyDescent="0.25">
      <c r="A36" s="69">
        <v>4</v>
      </c>
      <c r="B36" s="70" t="s">
        <v>79</v>
      </c>
      <c r="C36" s="72">
        <v>4.6699999999999998E-2</v>
      </c>
      <c r="D36" s="59">
        <v>6.9900000000000004E-2</v>
      </c>
      <c r="E36" s="90"/>
      <c r="F36" s="2"/>
    </row>
    <row r="37" spans="1:6" x14ac:dyDescent="0.25">
      <c r="A37" s="69">
        <v>3</v>
      </c>
      <c r="B37" s="70" t="s">
        <v>80</v>
      </c>
      <c r="C37" s="72">
        <v>4.8399999999999999E-2</v>
      </c>
      <c r="D37" s="59">
        <v>7.51E-2</v>
      </c>
      <c r="E37" s="90"/>
      <c r="F37" s="2"/>
    </row>
    <row r="38" spans="1:6" ht="28.5" x14ac:dyDescent="0.25">
      <c r="A38" s="69">
        <v>5</v>
      </c>
      <c r="B38" s="70" t="s">
        <v>81</v>
      </c>
      <c r="C38" s="72">
        <v>6.5099999999999991E-2</v>
      </c>
      <c r="D38" s="59">
        <v>8.4399999999999989E-2</v>
      </c>
      <c r="E38" s="90"/>
      <c r="F38" s="2"/>
    </row>
    <row r="39" spans="1:6" x14ac:dyDescent="0.25">
      <c r="A39" s="73"/>
      <c r="B39" s="74"/>
      <c r="C39" s="75"/>
    </row>
  </sheetData>
  <sortState ref="A34:D38">
    <sortCondition ref="C34:C38"/>
  </sortState>
  <mergeCells count="3">
    <mergeCell ref="A1:H1"/>
    <mergeCell ref="A17:H17"/>
    <mergeCell ref="A18:H18"/>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1.TableauREPERES</vt:lpstr>
      <vt:lpstr>2.CourbeRepères</vt:lpstr>
      <vt:lpstr>3.TypeActe</vt:lpstr>
      <vt:lpstr>4.LieuActe</vt:lpstr>
      <vt:lpstr>5.CoutActe</vt:lpstr>
      <vt:lpstr>6.RecoursPolice</vt:lpstr>
      <vt:lpstr>7.RecoursAssurance</vt:lpstr>
      <vt:lpstr>8.Profil1</vt:lpstr>
      <vt:lpstr>9.Profil2</vt:lpstr>
      <vt:lpstr>10.Profil3</vt:lpstr>
      <vt:lpstr>'10.Profil3'!_FilterDatabase</vt:lpstr>
      <vt:lpstr>'1.TableauREPERES'!Zone_d_impression</vt:lpstr>
      <vt:lpstr>'10.Profil3'!Zone_d_impression</vt:lpstr>
      <vt:lpstr>'2.CourbeRepères'!Zone_d_impression</vt:lpstr>
      <vt:lpstr>'3.TypeActe'!Zone_d_impression</vt:lpstr>
      <vt:lpstr>'4.LieuActe'!Zone_d_impression</vt:lpstr>
      <vt:lpstr>'6.RecoursPolice'!Zone_d_impression</vt:lpstr>
      <vt:lpstr>'7.RecoursAssurance'!Zone_d_impression</vt:lpstr>
      <vt:lpstr>'8.Profil1'!Zone_d_impression</vt:lpstr>
      <vt:lpstr>'9.Profil2'!Zone_d_impression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GUEDJ Helene</cp:lastModifiedBy>
  <cp:lastPrinted>2016-10-15T21:41:28Z</cp:lastPrinted>
  <dcterms:created xsi:type="dcterms:W3CDTF">2016-01-06T15:49:01Z</dcterms:created>
  <dcterms:modified xsi:type="dcterms:W3CDTF">2016-12-15T10:03:23Z</dcterms:modified>
</cp:coreProperties>
</file>