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1.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2.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5.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6.xml" ContentType="application/vnd.openxmlformats-officedocument.drawingml.chartshapes+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17.xml" ContentType="application/vnd.openxmlformats-officedocument.drawingml.chartshapes+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Perso\HG\_RapportCVS-MODULES VALIDES\"/>
    </mc:Choice>
  </mc:AlternateContent>
  <bookViews>
    <workbookView xWindow="0" yWindow="0" windowWidth="21570" windowHeight="8160" firstSheet="1" activeTab="9"/>
  </bookViews>
  <sheets>
    <sheet name="1.TableauREPERES" sheetId="1" r:id="rId1"/>
    <sheet name="2.CourbeRepères" sheetId="8" r:id="rId2"/>
    <sheet name="3.TypeInjures" sheetId="46" r:id="rId3"/>
    <sheet name="4.NatureInjures" sheetId="62" r:id="rId4"/>
    <sheet name="5.Moment" sheetId="43" r:id="rId5"/>
    <sheet name="6.Lieu" sheetId="44" r:id="rId6"/>
    <sheet name="7.Auteurs" sheetId="59" r:id="rId7"/>
    <sheet name="8.RecoursPolice" sheetId="60" r:id="rId8"/>
    <sheet name="9.Profil1" sheetId="25" r:id="rId9"/>
    <sheet name="10.Profil2" sheetId="28" r:id="rId10"/>
  </sheets>
  <definedNames>
    <definedName name="_xlnm._FilterDatabase" localSheetId="9">'10.Profil2'!$B$47:$C$52</definedName>
    <definedName name="CambriolagesColine" localSheetId="9">#REF!</definedName>
    <definedName name="CambriolagesColine" localSheetId="3">#REF!</definedName>
    <definedName name="CambriolagesColine" localSheetId="6">#REF!</definedName>
    <definedName name="CambriolagesColine" localSheetId="7">#REF!</definedName>
    <definedName name="CambriolagesColine">#REF!</definedName>
    <definedName name="d" localSheetId="9">#REF!</definedName>
    <definedName name="d" localSheetId="3">#REF!</definedName>
    <definedName name="d" localSheetId="6">#REF!</definedName>
    <definedName name="d" localSheetId="7">#REF!</definedName>
    <definedName name="d">#REF!</definedName>
    <definedName name="djdkd" localSheetId="9">#REF!</definedName>
    <definedName name="djdkd" localSheetId="3">#REF!</definedName>
    <definedName name="djdkd" localSheetId="6">#REF!</definedName>
    <definedName name="djdkd" localSheetId="7">#REF!</definedName>
    <definedName name="djdkd">#REF!</definedName>
    <definedName name="DonneesAssurance" localSheetId="3">#REF!</definedName>
    <definedName name="DonneesAssurance" localSheetId="6">#REF!</definedName>
    <definedName name="DonneesAssurance" localSheetId="7">#REF!</definedName>
    <definedName name="DonneesAssurance">#REF!</definedName>
    <definedName name="DonneesAssuranceVSE" localSheetId="3">#REF!</definedName>
    <definedName name="DonneesAssuranceVSE">#REF!</definedName>
    <definedName name="DonneesAuteurs" localSheetId="3">#REF!</definedName>
    <definedName name="DonneesAuteurs" localSheetId="6">#REF!</definedName>
    <definedName name="DonneesAuteurs" localSheetId="7">#REF!</definedName>
    <definedName name="DonneesAuteurs">#REF!</definedName>
    <definedName name="DonneesAuteursVSE" localSheetId="3">#REF!</definedName>
    <definedName name="DonneesAuteursVSE">#REF!</definedName>
    <definedName name="DonnéesCambri" localSheetId="9">#REF!</definedName>
    <definedName name="DonnéesCambri" localSheetId="3">#REF!</definedName>
    <definedName name="DonnéesCambri" localSheetId="6">#REF!</definedName>
    <definedName name="DonnéesCambri" localSheetId="7">#REF!</definedName>
    <definedName name="DonnéesCambri">#REF!</definedName>
    <definedName name="DonneesDescFaitsINJ">#REF!</definedName>
    <definedName name="DonneesDescFaitsMEN">#REF!</definedName>
    <definedName name="DonneesDescFaitsVAV" localSheetId="3">#REF!</definedName>
    <definedName name="DonneesDescFaitsVAV">#REF!</definedName>
    <definedName name="DonneesDescFaitsVP" localSheetId="3">#REF!</definedName>
    <definedName name="DonneesDescFaitsVP">#REF!</definedName>
    <definedName name="DonneesEffraction" localSheetId="3">#REF!</definedName>
    <definedName name="DonneesEffraction" localSheetId="6">#REF!</definedName>
    <definedName name="DonneesEffraction" localSheetId="7">#REF!</definedName>
    <definedName name="DonneesEffraction">#REF!</definedName>
    <definedName name="DonneesEntreeVE" localSheetId="3">#REF!</definedName>
    <definedName name="DonneesEntreeVE">#REF!</definedName>
    <definedName name="DonneesINJ">#REF!</definedName>
    <definedName name="DonneesMen">#REF!</definedName>
    <definedName name="DonneesPlainte" localSheetId="3">#REF!</definedName>
    <definedName name="DonneesPlainte" localSheetId="6">#REF!</definedName>
    <definedName name="DonneesPlainte" localSheetId="7">#REF!</definedName>
    <definedName name="DonneesPlainte">#REF!</definedName>
    <definedName name="DonneesPlainteINJ">#REF!</definedName>
    <definedName name="DonneesPlainteMEN">#REF!</definedName>
    <definedName name="DonneesPlainteVAV" localSheetId="3">#REF!</definedName>
    <definedName name="DonneesPlainteVAV">#REF!</definedName>
    <definedName name="DonneesPlainteVP" localSheetId="3">#REF!</definedName>
    <definedName name="DonneesPlainteVP">#REF!</definedName>
    <definedName name="DonneesPlainteVSE" localSheetId="3">#REF!</definedName>
    <definedName name="DonneesPlainteVSE">#REF!</definedName>
    <definedName name="DonneesPlainteVV" localSheetId="3">#REF!</definedName>
    <definedName name="DonneesPlainteVV">#REF!</definedName>
    <definedName name="DonneesReperes" localSheetId="3">#REF!</definedName>
    <definedName name="DonneesReperes" localSheetId="6">#REF!</definedName>
    <definedName name="DonneesReperes" localSheetId="7">#REF!</definedName>
    <definedName name="DonneesReperes">#REF!</definedName>
    <definedName name="DonneesReperes2" localSheetId="3">#REF!</definedName>
    <definedName name="DonneesReperes2" localSheetId="6">#REF!</definedName>
    <definedName name="DonneesReperes2" localSheetId="7">#REF!</definedName>
    <definedName name="DonneesReperes2">#REF!</definedName>
    <definedName name="DonneesReperes241016" localSheetId="3">#REF!</definedName>
    <definedName name="DonneesReperes241016" localSheetId="6">#REF!</definedName>
    <definedName name="DonneesReperes241016">#REF!</definedName>
    <definedName name="DonneesReperes3" localSheetId="3">#REF!</definedName>
    <definedName name="DonneesReperes3" localSheetId="6">#REF!</definedName>
    <definedName name="DonneesReperes3" localSheetId="7">#REF!</definedName>
    <definedName name="DonneesReperes3">#REF!</definedName>
    <definedName name="DonneesReperesINJ">#REF!</definedName>
    <definedName name="DonneesReperesMEN">#REF!</definedName>
    <definedName name="DonneesReperesTVAV" localSheetId="3">#REF!</definedName>
    <definedName name="DonneesReperesTVAV">#REF!</definedName>
    <definedName name="DonneesReperesTVAV2" localSheetId="3">#REF!</definedName>
    <definedName name="DonneesReperesTVAV2" localSheetId="6">#REF!</definedName>
    <definedName name="DonneesReperesTVAV2">#REF!</definedName>
    <definedName name="DonneesReperesVAV" localSheetId="3">#REF!</definedName>
    <definedName name="DonneesReperesVAV">#REF!</definedName>
    <definedName name="DonneesReperesVE" localSheetId="3">#REF!</definedName>
    <definedName name="DonneesReperesVE">#REF!</definedName>
    <definedName name="DonneesReperesVP" localSheetId="3">#REF!</definedName>
    <definedName name="DonneesReperesVP">#REF!</definedName>
    <definedName name="DonneesViolencesVAV" localSheetId="3">#REF!</definedName>
    <definedName name="DonneesViolencesVAV">#REF!</definedName>
    <definedName name="DonneesViolencesVP" localSheetId="3">#REF!</definedName>
    <definedName name="DonneesViolencesVP">#REF!</definedName>
    <definedName name="DonneesVol" localSheetId="3">#REF!</definedName>
    <definedName name="DonneesVol" localSheetId="6">#REF!</definedName>
    <definedName name="DonneesVol" localSheetId="7">#REF!</definedName>
    <definedName name="DonneesVol">#REF!</definedName>
    <definedName name="DonneesVolVAV" localSheetId="3">#REF!</definedName>
    <definedName name="DonneesVolVAV">#REF!</definedName>
    <definedName name="DonneesVolVAV2" localSheetId="3">#REF!</definedName>
    <definedName name="DonneesVolVAV2" localSheetId="6">#REF!</definedName>
    <definedName name="DonneesVolVAV2">#REF!</definedName>
    <definedName name="DonneesVolVSE" localSheetId="3">#REF!</definedName>
    <definedName name="DonneesVolVSE">#REF!</definedName>
    <definedName name="Effraction" localSheetId="9">#REF!</definedName>
    <definedName name="Effraction" localSheetId="3">#REF!</definedName>
    <definedName name="Effraction" localSheetId="6">#REF!</definedName>
    <definedName name="Effraction" localSheetId="7">#REF!</definedName>
    <definedName name="Effraction">#REF!</definedName>
    <definedName name="ONGLETASSURANCEDL" localSheetId="3">#REF!</definedName>
    <definedName name="ONGLETASSURANCEDL">#REF!</definedName>
    <definedName name="ONGLETVOL" localSheetId="9">#REF!</definedName>
    <definedName name="ONGLETVOL" localSheetId="3">#REF!</definedName>
    <definedName name="ONGLETVOL" localSheetId="6">#REF!</definedName>
    <definedName name="ONGLETVOL" localSheetId="7">#REF!</definedName>
    <definedName name="ONGLETVOL">#REF!</definedName>
    <definedName name="ReperesCambri" localSheetId="9">#REF!</definedName>
    <definedName name="ReperesCambri" localSheetId="3">#REF!</definedName>
    <definedName name="ReperesCambri" localSheetId="6">#REF!</definedName>
    <definedName name="ReperesCambri" localSheetId="7">#REF!</definedName>
    <definedName name="ReperesCambri">#REF!</definedName>
    <definedName name="_xlnm.Print_Area" localSheetId="0">'1.TableauREPERES'!$A$1:$F$11</definedName>
    <definedName name="_xlnm.Print_Area" localSheetId="9">'10.Profil2'!$B$1:$H$27</definedName>
    <definedName name="_xlnm.Print_Area" localSheetId="1">'2.CourbeRepères'!$A$1:$H$18</definedName>
    <definedName name="_xlnm.Print_Area" localSheetId="7">'8.RecoursPolice'!$A$1:$G$14</definedName>
    <definedName name="_xlnm.Print_Area" localSheetId="8">'9.Profil1'!$B$1:$H$18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 i="59" l="1"/>
  <c r="B38" i="59"/>
  <c r="B25" i="44" l="1"/>
  <c r="B33" i="59" l="1"/>
  <c r="B21" i="43"/>
  <c r="B45" i="59" l="1"/>
  <c r="B22" i="44" l="1"/>
  <c r="B25" i="43"/>
</calcChain>
</file>

<file path=xl/sharedStrings.xml><?xml version="1.0" encoding="utf-8"?>
<sst xmlns="http://schemas.openxmlformats.org/spreadsheetml/2006/main" count="154" uniqueCount="123">
  <si>
    <t>Ensemble</t>
  </si>
  <si>
    <t>Source : enquêtes Cadre de vie et sécurité 2008, 2010, 2012, 2014 et 2016, Insee-ONDRP-SSMSI.</t>
  </si>
  <si>
    <t>NSP</t>
  </si>
  <si>
    <t>Données</t>
  </si>
  <si>
    <t>Oui</t>
  </si>
  <si>
    <t>Non</t>
  </si>
  <si>
    <t>30-39 ans</t>
  </si>
  <si>
    <t>40-49 ans</t>
  </si>
  <si>
    <t>50-59 ans</t>
  </si>
  <si>
    <t>Région parisienne</t>
  </si>
  <si>
    <t>Bassin parisien</t>
  </si>
  <si>
    <t>Nord</t>
  </si>
  <si>
    <t>Est</t>
  </si>
  <si>
    <t>Ouest</t>
  </si>
  <si>
    <t>Sud-Ouest</t>
  </si>
  <si>
    <t>Centre-Est</t>
  </si>
  <si>
    <t>Méditerranée</t>
  </si>
  <si>
    <t xml:space="preserve"> </t>
  </si>
  <si>
    <t>Zone</t>
  </si>
  <si>
    <t>TV</t>
  </si>
  <si>
    <t>Agglomération parisienne</t>
  </si>
  <si>
    <t>Communes rurales</t>
  </si>
  <si>
    <t>Taille de l'UU</t>
  </si>
  <si>
    <t>Hommes</t>
  </si>
  <si>
    <t>Femmes</t>
  </si>
  <si>
    <t>60 ans ou plus</t>
  </si>
  <si>
    <t>Cadres et professions intellectuelles supérieures</t>
  </si>
  <si>
    <t>Professions intermédiaires</t>
  </si>
  <si>
    <t>Employés</t>
  </si>
  <si>
    <t>Ouvriers</t>
  </si>
  <si>
    <t>Retraités</t>
  </si>
  <si>
    <t>1. Y compris agriculteurs exploitants.</t>
  </si>
  <si>
    <t>Hors ZUS</t>
  </si>
  <si>
    <t>20 000 - moins de 100 000 habitants</t>
  </si>
  <si>
    <t>100 000 habitants ou plus</t>
  </si>
  <si>
    <t>moins de 20 000 habitants</t>
  </si>
  <si>
    <t>En Zus</t>
  </si>
  <si>
    <t>Moins de 30 ans</t>
  </si>
  <si>
    <t>Etudiants et autres inactifs</t>
  </si>
  <si>
    <t>...les plus modestes</t>
  </si>
  <si>
    <t>...intermédiaires -</t>
  </si>
  <si>
    <t>...intermédiaires +</t>
  </si>
  <si>
    <t>...les plus aisés</t>
  </si>
  <si>
    <t>2. Il s'agit du revenu disponible du ménage (c’est-à-dire tous ses revenus, y compris les prestations sociales, nets des impôts directs) divisé par le nombre d'unités de consommation (uc). Le revenu par unité de consommation (aussi appelé "niveau de vie") est donc le même pour tous les individus d'un même ménage. Les unités de consommation sont calculées selon l'échelle d'équivalence dite de l'OCDE modifiée qui attribue 1 uc au premier adulte du ménage, 0,5 uc aux autres personnes de 14 ans ou plus et 0,3 uc aux enfants de moins de 14 ans.</t>
  </si>
  <si>
    <t>Nombre de victimes</t>
  </si>
  <si>
    <t>Champ : individus de 14 ans ou plus de France métropolitaine.</t>
  </si>
  <si>
    <t>Proportion de victimes dans la population (%)</t>
  </si>
  <si>
    <t>Part de femmes parmi les victimes (%)</t>
  </si>
  <si>
    <t>Le jour</t>
  </si>
  <si>
    <t>La nuit</t>
  </si>
  <si>
    <t>Un seul auteur</t>
  </si>
  <si>
    <t>Plusieurs auteurs</t>
  </si>
  <si>
    <t>Dans un transport en commun</t>
  </si>
  <si>
    <t>Dans un établissement commercial</t>
  </si>
  <si>
    <t>Dans la rue</t>
  </si>
  <si>
    <t>Dans un autre lieu</t>
  </si>
  <si>
    <t>Un jour de semaine</t>
  </si>
  <si>
    <t>le week-end (samedi, dimanche et jours fériés)</t>
  </si>
  <si>
    <t>Lieu des faits</t>
  </si>
  <si>
    <t>Champ : individus de 14 ans ou plus de France métropolitaine, incident le plus récent dans l'année.</t>
  </si>
  <si>
    <t>Information sur les auteurs</t>
  </si>
  <si>
    <t>Nombre d'auteurs</t>
  </si>
  <si>
    <t>Lien auteurs-victimes</t>
  </si>
  <si>
    <t>Age des auteurs selon la victime</t>
  </si>
  <si>
    <t>L'auteur (tous les auteurs) étai(en)t majeur(s) selon la victime</t>
  </si>
  <si>
    <t>L'auteur (au moins un auteur) était mineur selon la victime</t>
  </si>
  <si>
    <t>L'auteur (tous les auteurs) étai(en)t inconnu(s) de la victime</t>
  </si>
  <si>
    <t xml:space="preserve">L'auteur (au moins un auteur) était connu de vue ou personnellement </t>
  </si>
  <si>
    <t>code</t>
  </si>
  <si>
    <t>Appartenance à une Zus</t>
  </si>
  <si>
    <t>Code</t>
  </si>
  <si>
    <r>
      <t>Artisans, commerçants et chefs d'entreprise</t>
    </r>
    <r>
      <rPr>
        <sz val="11"/>
        <color rgb="FF000000"/>
        <rFont val="Calibri"/>
        <family val="2"/>
      </rPr>
      <t>¹</t>
    </r>
  </si>
  <si>
    <t>Quartile de revenus par uc…</t>
  </si>
  <si>
    <t xml:space="preserve">Moment des faits </t>
  </si>
  <si>
    <t>Part de victimes ayant subi plusieurs faits (%)</t>
  </si>
  <si>
    <t>Part de victimes âgées de moins de 30 ans (%)</t>
  </si>
  <si>
    <t>Sexe des auteurs</t>
  </si>
  <si>
    <t>L'auteur (tous les auteurs) étai(en)t de sexe masculin</t>
  </si>
  <si>
    <t>L'auteur (tous les auteurs) étai(en)t de sexe feminin</t>
  </si>
  <si>
    <t>Auteurs des deux sexes</t>
  </si>
  <si>
    <t>Source : enquêtes Cadre de vie et sécurité 2007 à 2016, Insee-ONDRP-SSMSI.</t>
  </si>
  <si>
    <t>Source : enquête Cadre de vie et sécurité 2016, Insee-ONDRP-SSMSI.</t>
  </si>
  <si>
    <t>Sur le lieu de travail ou d'études de la victime</t>
  </si>
  <si>
    <t>Déclaration à la police ou la gendarmerie</t>
  </si>
  <si>
    <t>NSP/Ne travaille pas</t>
  </si>
  <si>
    <t>Au domicile ou dans l'immeuble de la victime</t>
  </si>
  <si>
    <t>NSP (n'a pas identifié les auteurs)</t>
  </si>
  <si>
    <t>NSP (n'a pas identifié les auteurs, ne peut pas se prononcer sur l'âge)</t>
  </si>
  <si>
    <t>Victimes qui n'ont fait aucune déclaration à la police ou à la gendarmerie</t>
  </si>
  <si>
    <t>Victimes qui se sont déplacées au commissariat de police ou à la gendarmerie et qui ont déposé plainte.</t>
  </si>
  <si>
    <t>Victimes qui se sont déplacées au commissariat de police ou à la gendarmerie et qui ont déposé une main courante ou ont abandonné leur démarche sur place</t>
  </si>
  <si>
    <t>Par un auteur présent devant vous</t>
  </si>
  <si>
    <t>Autres types d'injures</t>
  </si>
  <si>
    <t>Proportion de victimes d'injures (en dehors du ménage et hors situations de vol, violences ou menaces) selon les caractéristiques personnelles</t>
  </si>
  <si>
    <t>Proportion de victimes d'injures (en dehors du ménage et hors situations de vol, violences ou menaces) selon les caractéristiques du lieu de résidence</t>
  </si>
  <si>
    <t>Lecture : en 2015, 15,7% des jeunes de 14 à 30 ans déclarent avoir subi des injures (en dehors du ménage et hors situations de vol, violences ou menaces).</t>
  </si>
  <si>
    <t>Lecture : en 2015, 12,0% des personnes de 14 ans ou plus résidant dans la Zeat Est déclarent avoir subi des injures (en dehors du ménage et hors situations de vol, violences ou menaces).</t>
  </si>
  <si>
    <r>
      <t> </t>
    </r>
    <r>
      <rPr>
        <b/>
        <sz val="12"/>
        <color theme="5"/>
        <rFont val="Calibri"/>
        <family val="2"/>
      </rPr>
      <t>É</t>
    </r>
    <r>
      <rPr>
        <b/>
        <sz val="12"/>
        <color theme="5"/>
        <rFont val="Palatino Linotype"/>
        <family val="1"/>
      </rPr>
      <t>volution du nombre annuel de victimes d'injures (en dehors du ménage et hors situations de vol, violences)</t>
    </r>
  </si>
  <si>
    <t>Injures (en dehors du ménage et hors situations de vol, violences ou menaces)</t>
  </si>
  <si>
    <t>Lecture : en 2015, 5,2 millions de personnes de 14 ans ou plus déclarent avoir subi des injures (en dehors du ménage et hors situations de vol, violences ou menaces) contre 4,6 millions en 2011 .</t>
  </si>
  <si>
    <t>Lecture : en 2015, 41% des victimes d'injures (en dehors du ménage et hors situations de vol, violences ou menaces) déclarent que les faits se sont déroulés dans leur quartier ou village de résidence. Par ailleurs, 38% des victimes déclarent que les faits se sont déroulés dans la rue.</t>
  </si>
  <si>
    <t>Type d'injures</t>
  </si>
  <si>
    <t>Raciste, antisémite ou xénophobe</t>
  </si>
  <si>
    <t>Homophobe</t>
  </si>
  <si>
    <t>Sexiste</t>
  </si>
  <si>
    <t>Type et circonstance des injures</t>
  </si>
  <si>
    <t>Exercice du métier</t>
  </si>
  <si>
    <t>Par téléphone</t>
  </si>
  <si>
    <t>Par un autre moyen que la parole (courrier postal ou électronique ou sur les réseaux sociaux par exemple)</t>
  </si>
  <si>
    <t>Votre apparence physique</t>
  </si>
  <si>
    <t>Vos origines</t>
  </si>
  <si>
    <t>Vos compétences</t>
  </si>
  <si>
    <t>Autres injures</t>
  </si>
  <si>
    <t>Nature des injures</t>
  </si>
  <si>
    <t>Lecture : en 2015, parmi les victimes d'injures (en dehors du ménage et hors situations de vol, violences ou menaces), 94% n'ont pas fait de déclaration à la police ou la gendarmerie, les autres se sont déplacées au commissariat de police ou à la gendarmerie : 2% ont déposé plainte et 4% ont déposé une main courante ou ont abandonné leur démarche de dépôt de plainte sur place.</t>
  </si>
  <si>
    <t>Lecture : en 2015, 22% des victimes d'injures (en dehors du ménage et hors situations de vol, violences ou menaces) rapportent des injures à caractère sexiste. Par ailleurs, 21% des victimes indiquent que les injures portaient sur leur apparence physique.</t>
  </si>
  <si>
    <t>Lecture : en 2015, 78% des victimes d'injures (en dehors du ménage et hors situations de vol ou de violences) déclarent que les faits se sont déroulés en pleine journée. Par ailleurs, 70% déclarent qu'ils se sont déroulés un jour de semaine.</t>
  </si>
  <si>
    <t>Lecture : en 2015, parmi les personnes de 14 ans ou plus, 5 240 000 déclarent avoir subi des injures (hors situations de vol, violences ou menaces) de la part de personnes ne vivant pas avec elle au moment de l'enquête (« en dehors du ménage »), soit 10,1%. Parmi ces victimes, 56% sont des femmes, 35% sont âgées de moins de 30 ans et 61% déclarent avoir subi plusieurs injures au cours de l'année.</t>
  </si>
  <si>
    <t>Lecture : en 2015, 93% des victimes d'injures (en dehors du ménage et hors situations de vol, violences ou menaces) ont déclaré que l'auteur des menaces était présent devant elles. Par ailleurs, 27% des victimes rapportent avoir subi des injures dans l'exercice de leur métier.</t>
  </si>
  <si>
    <t>Lecture : en 2015, 74% des victimes d'injures (en dehors du ménage et hors situations de vol, violences ou menaces) déclarent qu'ils ont été injuriés par une seule personne. Par ailleurs, 35% des victimes déclarent qu'elles connaissaient de vue ou personnellement l'auteur (ou au moins un auteur s'ils étaient plusieurs). Enfin, 23% des victimes déclarent que l'auteur (ou au moins un des auteurs) était mineur selon elles et 76% que l'auteur (tous les auteurs) étai(en)t de sexe masculin.</t>
  </si>
  <si>
    <t xml:space="preserve">sexe </t>
  </si>
  <si>
    <t xml:space="preserve">Age </t>
  </si>
  <si>
    <t xml:space="preserve">CS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</si>
</sst>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41" x14ac:knownFonts="1">
    <font>
      <sz val="11"/>
      <color theme="1"/>
      <name val="Calibri"/>
      <family val="2"/>
      <scheme val="minor"/>
    </font>
    <font>
      <b/>
      <sz val="14"/>
      <color theme="5"/>
      <name val="Palatino Linotype"/>
      <family val="1"/>
    </font>
    <font>
      <sz val="11"/>
      <name val="Palatino Linotype"/>
      <family val="1"/>
    </font>
    <font>
      <sz val="11"/>
      <color rgb="FF000000"/>
      <name val="Arial"/>
      <family val="2"/>
    </font>
    <font>
      <b/>
      <sz val="10"/>
      <color theme="1"/>
      <name val="Palatino Linotype"/>
      <family val="1"/>
    </font>
    <font>
      <b/>
      <sz val="10"/>
      <color rgb="FF000000"/>
      <name val="Palatino Linotype"/>
      <family val="1"/>
    </font>
    <font>
      <sz val="10"/>
      <color rgb="FF000000"/>
      <name val="Palatino Linotype"/>
      <family val="1"/>
    </font>
    <font>
      <sz val="10"/>
      <color theme="1"/>
      <name val="Palatino Linotype"/>
      <family val="1"/>
    </font>
    <font>
      <sz val="10"/>
      <name val="Palatino Linotype"/>
      <family val="1"/>
    </font>
    <font>
      <sz val="8"/>
      <color theme="1"/>
      <name val="Palatino Linotype"/>
      <family val="1"/>
    </font>
    <font>
      <sz val="8"/>
      <color rgb="FF000000"/>
      <name val="Palatino Linotype"/>
      <family val="1"/>
    </font>
    <font>
      <sz val="8"/>
      <name val="Palatino Linotype"/>
      <family val="1"/>
    </font>
    <font>
      <sz val="8"/>
      <color theme="1"/>
      <name val="Calibri"/>
      <family val="2"/>
      <scheme val="minor"/>
    </font>
    <font>
      <b/>
      <sz val="11"/>
      <color rgb="FF000000"/>
      <name val="Arial"/>
      <family val="2"/>
    </font>
    <font>
      <b/>
      <sz val="12"/>
      <color theme="5"/>
      <name val="Palatino Linotype"/>
      <family val="1"/>
    </font>
    <font>
      <b/>
      <sz val="12"/>
      <color theme="5"/>
      <name val="Calibri"/>
      <family val="2"/>
    </font>
    <font>
      <sz val="12"/>
      <color theme="1"/>
      <name val="Calibri"/>
      <family val="2"/>
      <scheme val="minor"/>
    </font>
    <font>
      <sz val="11"/>
      <color rgb="FF000000"/>
      <name val="Calibri"/>
      <family val="2"/>
      <scheme val="minor"/>
    </font>
    <font>
      <sz val="11"/>
      <color theme="5"/>
      <name val="Calibri"/>
      <family val="2"/>
      <scheme val="minor"/>
    </font>
    <font>
      <b/>
      <sz val="11"/>
      <color rgb="FF000000"/>
      <name val="Palatino Linotype"/>
      <family val="1"/>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rgb="FF0000FF"/>
      <name val="Calibri"/>
      <family val="2"/>
      <scheme val="minor"/>
    </font>
    <font>
      <u/>
      <sz val="11"/>
      <color rgb="FF800080"/>
      <name val="Calibri"/>
      <family val="2"/>
      <scheme val="minor"/>
    </font>
    <font>
      <b/>
      <sz val="11"/>
      <color rgb="FF000000"/>
      <name val="Calibri"/>
      <family val="2"/>
      <scheme val="minor"/>
    </font>
    <font>
      <sz val="11"/>
      <color rgb="FF000000"/>
      <name val="Calibri"/>
      <family val="2"/>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style="medium">
        <color theme="0"/>
      </left>
      <right/>
      <top style="medium">
        <color theme="0"/>
      </top>
      <bottom/>
      <diagonal/>
    </border>
    <border>
      <left/>
      <right/>
      <top style="medium">
        <color theme="0"/>
      </top>
      <bottom/>
      <diagonal/>
    </border>
    <border>
      <left style="medium">
        <color theme="0"/>
      </left>
      <right/>
      <top/>
      <bottom/>
      <diagonal/>
    </border>
    <border>
      <left style="medium">
        <color rgb="FFC1C1C1"/>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22" fillId="0" borderId="0" applyNumberFormat="0" applyFill="0" applyBorder="0" applyAlignment="0" applyProtection="0"/>
    <xf numFmtId="0" fontId="23" fillId="0" borderId="5" applyNumberFormat="0" applyFill="0" applyAlignment="0" applyProtection="0"/>
    <xf numFmtId="0" fontId="24"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0" applyNumberFormat="0" applyBorder="0" applyAlignment="0" applyProtection="0"/>
    <xf numFmtId="0" fontId="29" fillId="8" borderId="8" applyNumberFormat="0" applyAlignment="0" applyProtection="0"/>
    <xf numFmtId="0" fontId="30" fillId="9" borderId="9" applyNumberFormat="0" applyAlignment="0" applyProtection="0"/>
    <xf numFmtId="0" fontId="31" fillId="9" borderId="8" applyNumberFormat="0" applyAlignment="0" applyProtection="0"/>
    <xf numFmtId="0" fontId="32" fillId="0" borderId="10" applyNumberFormat="0" applyFill="0" applyAlignment="0" applyProtection="0"/>
    <xf numFmtId="0" fontId="33" fillId="10" borderId="11" applyNumberFormat="0" applyAlignment="0" applyProtection="0"/>
    <xf numFmtId="0" fontId="34" fillId="0" borderId="0" applyNumberFormat="0" applyFill="0" applyBorder="0" applyAlignment="0" applyProtection="0"/>
    <xf numFmtId="0" fontId="21" fillId="11" borderId="12" applyNumberFormat="0" applyFont="0" applyAlignment="0" applyProtection="0"/>
    <xf numFmtId="0" fontId="35" fillId="0" borderId="0" applyNumberFormat="0" applyFill="0" applyBorder="0" applyAlignment="0" applyProtection="0"/>
    <xf numFmtId="0" fontId="20" fillId="0" borderId="13" applyNumberFormat="0" applyFill="0" applyAlignment="0" applyProtection="0"/>
    <xf numFmtId="0" fontId="36"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36" fillId="35" borderId="0" applyNumberFormat="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67">
    <xf numFmtId="0" fontId="0" fillId="0" borderId="0" xfId="0"/>
    <xf numFmtId="0" fontId="0" fillId="2" borderId="0" xfId="0" applyFill="1"/>
    <xf numFmtId="0" fontId="0" fillId="0" borderId="0" xfId="0" applyFill="1"/>
    <xf numFmtId="0" fontId="0" fillId="3" borderId="0" xfId="0" applyFill="1"/>
    <xf numFmtId="0" fontId="2" fillId="3" borderId="0" xfId="0" applyFont="1" applyFill="1" applyBorder="1" applyAlignment="1">
      <alignment vertical="center"/>
    </xf>
    <xf numFmtId="9" fontId="0" fillId="0" borderId="0" xfId="0" applyNumberFormat="1" applyFill="1"/>
    <xf numFmtId="0" fontId="4" fillId="4" borderId="1" xfId="0" applyFont="1" applyFill="1" applyBorder="1" applyAlignment="1">
      <alignment vertical="center"/>
    </xf>
    <xf numFmtId="9" fontId="0" fillId="0" borderId="0" xfId="0" applyNumberFormat="1"/>
    <xf numFmtId="0" fontId="9" fillId="3" borderId="0" xfId="0" applyFont="1" applyFill="1" applyAlignment="1">
      <alignment vertical="center"/>
    </xf>
    <xf numFmtId="0" fontId="10" fillId="3" borderId="0" xfId="0" applyFont="1" applyFill="1" applyBorder="1" applyAlignment="1">
      <alignment vertical="center"/>
    </xf>
    <xf numFmtId="0" fontId="12" fillId="3" borderId="0" xfId="0" applyFont="1" applyFill="1"/>
    <xf numFmtId="0" fontId="11" fillId="3" borderId="0" xfId="0" applyFont="1" applyFill="1" applyBorder="1" applyAlignment="1">
      <alignment vertical="center"/>
    </xf>
    <xf numFmtId="0" fontId="4" fillId="3" borderId="3" xfId="0" applyFont="1" applyFill="1" applyBorder="1" applyAlignment="1">
      <alignment vertical="center"/>
    </xf>
    <xf numFmtId="0" fontId="5" fillId="3" borderId="0" xfId="0" applyFont="1" applyFill="1" applyBorder="1" applyAlignment="1">
      <alignment horizontal="center" vertical="center"/>
    </xf>
    <xf numFmtId="9" fontId="0" fillId="0" borderId="0" xfId="0" applyNumberFormat="1" applyFill="1" applyAlignment="1">
      <alignment horizontal="left" vertical="center" wrapText="1"/>
    </xf>
    <xf numFmtId="0" fontId="1" fillId="3" borderId="0" xfId="0" applyFont="1" applyFill="1" applyAlignment="1">
      <alignment horizontal="left" vertical="center" wrapText="1"/>
    </xf>
    <xf numFmtId="0" fontId="14" fillId="3" borderId="0" xfId="0" applyFont="1" applyFill="1"/>
    <xf numFmtId="0" fontId="0" fillId="0" borderId="0" xfId="0" applyAlignment="1">
      <alignment horizontal="left"/>
    </xf>
    <xf numFmtId="0" fontId="0" fillId="0" borderId="0" xfId="0" applyAlignment="1">
      <alignment wrapText="1"/>
    </xf>
    <xf numFmtId="0" fontId="18" fillId="3" borderId="0" xfId="0" applyFont="1" applyFill="1" applyAlignment="1">
      <alignment horizontal="left"/>
    </xf>
    <xf numFmtId="0" fontId="0" fillId="3" borderId="0" xfId="0" applyFill="1" applyAlignment="1">
      <alignment horizontal="left"/>
    </xf>
    <xf numFmtId="0" fontId="0" fillId="2" borderId="0" xfId="0" applyFill="1" applyAlignment="1">
      <alignment horizontal="left"/>
    </xf>
    <xf numFmtId="0" fontId="13" fillId="2" borderId="4" xfId="0" applyFont="1" applyFill="1" applyBorder="1" applyAlignment="1">
      <alignment horizontal="left" vertical="top" wrapText="1"/>
    </xf>
    <xf numFmtId="165" fontId="17" fillId="2" borderId="0" xfId="0" applyNumberFormat="1" applyFont="1" applyFill="1" applyAlignment="1">
      <alignment vertical="top" wrapText="1"/>
    </xf>
    <xf numFmtId="165" fontId="17" fillId="2" borderId="0" xfId="0" applyNumberFormat="1" applyFont="1" applyFill="1" applyAlignment="1">
      <alignment horizontal="left" vertical="top" wrapText="1"/>
    </xf>
    <xf numFmtId="0" fontId="9" fillId="3" borderId="0" xfId="0" applyFont="1" applyFill="1" applyAlignment="1">
      <alignment horizontal="left"/>
    </xf>
    <xf numFmtId="0" fontId="6" fillId="4" borderId="0" xfId="0" applyFont="1" applyFill="1" applyBorder="1" applyAlignment="1">
      <alignment horizontal="left" vertical="center"/>
    </xf>
    <xf numFmtId="0" fontId="5" fillId="4" borderId="0" xfId="0" applyFont="1" applyFill="1" applyBorder="1" applyAlignment="1">
      <alignment horizontal="left" vertical="center"/>
    </xf>
    <xf numFmtId="0" fontId="14" fillId="0" borderId="0" xfId="0" applyFont="1" applyFill="1" applyAlignment="1">
      <alignment horizontal="left" wrapText="1"/>
    </xf>
    <xf numFmtId="0" fontId="0" fillId="0" borderId="0" xfId="0" applyFill="1" applyAlignment="1">
      <alignment wrapText="1"/>
    </xf>
    <xf numFmtId="1" fontId="8" fillId="4" borderId="0" xfId="0" applyNumberFormat="1" applyFont="1" applyFill="1" applyBorder="1" applyAlignment="1">
      <alignment horizontal="center" vertical="center"/>
    </xf>
    <xf numFmtId="1" fontId="7" fillId="4" borderId="0" xfId="0" applyNumberFormat="1" applyFont="1" applyFill="1" applyBorder="1" applyAlignment="1">
      <alignment horizontal="center" vertical="center"/>
    </xf>
    <xf numFmtId="166" fontId="7" fillId="4" borderId="0"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0" fontId="19" fillId="4" borderId="2" xfId="0" applyFont="1" applyFill="1" applyBorder="1" applyAlignment="1">
      <alignment horizontal="center" vertical="center"/>
    </xf>
    <xf numFmtId="0" fontId="0" fillId="2" borderId="0" xfId="0" applyFill="1" applyAlignment="1">
      <alignment wrapText="1"/>
    </xf>
    <xf numFmtId="0" fontId="20" fillId="2" borderId="0" xfId="0" applyFont="1" applyFill="1"/>
    <xf numFmtId="0" fontId="0" fillId="0" borderId="0" xfId="0" applyFill="1" applyBorder="1"/>
    <xf numFmtId="0" fontId="3" fillId="2" borderId="4" xfId="0" applyFont="1" applyFill="1" applyBorder="1" applyAlignment="1">
      <alignment horizontal="left" vertical="top" wrapText="1"/>
    </xf>
    <xf numFmtId="0" fontId="17" fillId="0" borderId="0" xfId="0" applyFont="1" applyFill="1" applyBorder="1" applyAlignment="1">
      <alignment vertical="top" wrapText="1"/>
    </xf>
    <xf numFmtId="0" fontId="0" fillId="2" borderId="0" xfId="0" applyFont="1" applyFill="1" applyBorder="1"/>
    <xf numFmtId="0" fontId="20" fillId="2" borderId="0" xfId="0" applyFont="1" applyFill="1" applyAlignment="1">
      <alignment horizontal="left"/>
    </xf>
    <xf numFmtId="0" fontId="9" fillId="0" borderId="0" xfId="0" applyFont="1" applyFill="1" applyAlignment="1">
      <alignment vertical="center" wrapText="1"/>
    </xf>
    <xf numFmtId="0" fontId="13" fillId="0" borderId="0" xfId="0" applyFont="1" applyFill="1" applyBorder="1" applyAlignment="1">
      <alignment horizontal="center" vertical="top" wrapText="1"/>
    </xf>
    <xf numFmtId="0" fontId="0" fillId="2" borderId="0" xfId="0" applyFont="1" applyFill="1"/>
    <xf numFmtId="0" fontId="0" fillId="0" borderId="0" xfId="0"/>
    <xf numFmtId="165" fontId="39" fillId="2" borderId="0" xfId="0" applyNumberFormat="1" applyFont="1" applyFill="1" applyAlignment="1">
      <alignment horizontal="left" vertical="top" wrapText="1"/>
    </xf>
    <xf numFmtId="0" fontId="14" fillId="3" borderId="0" xfId="0" applyFont="1" applyFill="1" applyAlignment="1">
      <alignment horizontal="left" vertical="center" wrapText="1"/>
    </xf>
    <xf numFmtId="0" fontId="14" fillId="3" borderId="0" xfId="0" applyFont="1" applyFill="1" applyAlignment="1">
      <alignment vertical="center"/>
    </xf>
    <xf numFmtId="0" fontId="0" fillId="2" borderId="0" xfId="0" applyFill="1" applyAlignment="1">
      <alignment vertical="center" wrapText="1"/>
    </xf>
    <xf numFmtId="0" fontId="20" fillId="2" borderId="0" xfId="0" applyFont="1" applyFill="1" applyAlignment="1">
      <alignment vertical="center" wrapText="1"/>
    </xf>
    <xf numFmtId="9" fontId="0" fillId="2" borderId="0" xfId="0" applyNumberFormat="1" applyFill="1" applyAlignment="1">
      <alignment vertical="center" wrapText="1"/>
    </xf>
    <xf numFmtId="0" fontId="0" fillId="0" borderId="0" xfId="0" applyFill="1" applyAlignment="1">
      <alignment vertical="center" wrapText="1"/>
    </xf>
    <xf numFmtId="0" fontId="1" fillId="0" borderId="0" xfId="0" applyFont="1" applyFill="1" applyAlignment="1">
      <alignment horizontal="left" vertical="center" wrapText="1"/>
    </xf>
    <xf numFmtId="9" fontId="0" fillId="2" borderId="0" xfId="0" applyNumberFormat="1" applyFill="1"/>
    <xf numFmtId="0" fontId="0" fillId="0" borderId="0" xfId="0" applyAlignment="1">
      <alignment vertical="center" wrapText="1"/>
    </xf>
    <xf numFmtId="0" fontId="17" fillId="0" borderId="0" xfId="0" applyFont="1" applyFill="1" applyAlignment="1">
      <alignment horizontal="left" vertical="top" wrapText="1"/>
    </xf>
    <xf numFmtId="164" fontId="0" fillId="0" borderId="0" xfId="0" applyNumberFormat="1" applyAlignment="1">
      <alignment vertical="center" wrapText="1"/>
    </xf>
    <xf numFmtId="1" fontId="0" fillId="0" borderId="0" xfId="0" applyNumberFormat="1" applyAlignment="1">
      <alignment vertical="center" wrapText="1"/>
    </xf>
    <xf numFmtId="9" fontId="0" fillId="0" borderId="0" xfId="0" applyNumberFormat="1" applyAlignment="1">
      <alignment vertical="center" wrapText="1"/>
    </xf>
    <xf numFmtId="0" fontId="9" fillId="3" borderId="0" xfId="0" applyFont="1" applyFill="1" applyAlignment="1">
      <alignment horizontal="left" vertical="center" wrapText="1"/>
    </xf>
    <xf numFmtId="0" fontId="14" fillId="3" borderId="0" xfId="0" applyFont="1" applyFill="1" applyBorder="1" applyAlignment="1">
      <alignment horizontal="left" vertical="center" wrapText="1"/>
    </xf>
    <xf numFmtId="0" fontId="14" fillId="3" borderId="0" xfId="0" applyFont="1" applyFill="1" applyAlignment="1">
      <alignment horizontal="left" vertical="center" wrapText="1"/>
    </xf>
    <xf numFmtId="0" fontId="11" fillId="3" borderId="0" xfId="0" applyFont="1" applyFill="1" applyAlignment="1">
      <alignment horizontal="left" vertical="center" wrapText="1"/>
    </xf>
    <xf numFmtId="0" fontId="16" fillId="3" borderId="0" xfId="0" applyFont="1" applyFill="1" applyAlignment="1">
      <alignment horizontal="left" vertical="center" wrapText="1"/>
    </xf>
    <xf numFmtId="0" fontId="14" fillId="3" borderId="0" xfId="0" applyFont="1" applyFill="1" applyAlignment="1">
      <alignment horizontal="left" wrapText="1"/>
    </xf>
    <xf numFmtId="0" fontId="9" fillId="3" borderId="0" xfId="0" applyFont="1" applyFill="1" applyAlignment="1">
      <alignment horizontal="left"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Lien hypertexte" xfId="42" builtinId="8" customBuiltin="1"/>
    <cellStyle name="Lien hypertexte visité" xfId="43" builtinId="9"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9DC3E6"/>
      <color rgb="FFF0FEFD"/>
      <color rgb="FFFF3300"/>
      <color rgb="FFDA90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6.xml"/><Relationship Id="rId1" Type="http://schemas.microsoft.com/office/2011/relationships/chartStyle" Target="style26.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701391794624706E-2"/>
          <c:y val="5.5226824457593686E-2"/>
          <c:w val="0.84369554584629791"/>
          <c:h val="0.80553598209021693"/>
        </c:manualLayout>
      </c:layout>
      <c:lineChart>
        <c:grouping val="standard"/>
        <c:varyColors val="0"/>
        <c:ser>
          <c:idx val="0"/>
          <c:order val="0"/>
          <c:tx>
            <c:strRef>
              <c:f>'2.CourbeRepères'!$A$24</c:f>
              <c:strCache>
                <c:ptCount val="1"/>
                <c:pt idx="0">
                  <c:v>Nombre de victimes</c:v>
                </c:pt>
              </c:strCache>
            </c:strRef>
          </c:tx>
          <c:spPr>
            <a:ln w="28575" cap="rnd">
              <a:solidFill>
                <a:schemeClr val="accent1"/>
              </a:solidFill>
              <a:round/>
            </a:ln>
            <a:effectLst>
              <a:outerShdw blurRad="50800" dist="38100" dir="2700000" algn="tl" rotWithShape="0">
                <a:prstClr val="black">
                  <a:alpha val="40000"/>
                </a:prstClr>
              </a:outerShdw>
            </a:effectLst>
          </c:spPr>
          <c:marker>
            <c:symbol val="none"/>
          </c:marker>
          <c:cat>
            <c:numRef>
              <c:f>'2.CourbeRepères'!$B$23:$K$23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'2.CourbeRepères'!$B$24:$K$24</c:f>
              <c:numCache>
                <c:formatCode>General</c:formatCode>
                <c:ptCount val="10"/>
                <c:pt idx="0">
                  <c:v>5218063</c:v>
                </c:pt>
                <c:pt idx="1">
                  <c:v>5396767</c:v>
                </c:pt>
                <c:pt idx="2">
                  <c:v>5234240</c:v>
                </c:pt>
                <c:pt idx="3">
                  <c:v>5000824</c:v>
                </c:pt>
                <c:pt idx="4">
                  <c:v>5019326</c:v>
                </c:pt>
                <c:pt idx="5">
                  <c:v>4564696</c:v>
                </c:pt>
                <c:pt idx="6">
                  <c:v>5308752</c:v>
                </c:pt>
                <c:pt idx="7">
                  <c:v>4781766</c:v>
                </c:pt>
                <c:pt idx="8">
                  <c:v>4989509</c:v>
                </c:pt>
                <c:pt idx="9">
                  <c:v>5240228</c:v>
                </c:pt>
              </c:numCache>
            </c:numRef>
          </c:val>
          <c:smooth val="0"/>
        </c:ser>
        <c:ser>
          <c:idx val="1"/>
          <c:order val="1"/>
          <c:tx>
            <c:strRef>
              <c:f>'2.CourbeRepères'!#REF!</c:f>
              <c:strCache>
                <c:ptCount val="1"/>
                <c:pt idx="0">
                  <c:v>#REF!</c:v>
                </c:pt>
              </c:strCache>
            </c:strRef>
          </c:tx>
          <c:spPr>
            <a:ln w="28575" cap="rnd">
              <a:solidFill>
                <a:schemeClr val="accent2"/>
              </a:solidFill>
              <a:round/>
            </a:ln>
            <a:effectLst/>
          </c:spPr>
          <c:marker>
            <c:symbol val="none"/>
          </c:marker>
          <c:cat>
            <c:numRef>
              <c:f>'2.CourbeRepères'!$B$23:$K$23</c:f>
              <c:numCache>
                <c:formatCode>General</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'2.CourbeRepères'!#REF!</c:f>
              <c:numCache>
                <c:formatCode>General</c:formatCode>
                <c:ptCount val="1"/>
                <c:pt idx="0">
                  <c:v>1</c:v>
                </c:pt>
              </c:numCache>
            </c:numRef>
          </c:val>
          <c:smooth val="0"/>
        </c:ser>
        <c:dLbls>
          <c:showLegendKey val="0"/>
          <c:showVal val="0"/>
          <c:showCatName val="0"/>
          <c:showSerName val="0"/>
          <c:showPercent val="0"/>
          <c:showBubbleSize val="0"/>
        </c:dLbls>
        <c:smooth val="0"/>
        <c:axId val="323539904"/>
        <c:axId val="323539344"/>
      </c:lineChart>
      <c:catAx>
        <c:axId val="323539904"/>
        <c:scaling>
          <c:orientation val="minMax"/>
        </c:scaling>
        <c:delete val="0"/>
        <c:axPos val="b"/>
        <c:majorGridlines>
          <c:spPr>
            <a:ln w="9525" cap="flat" cmpd="sng" algn="ctr">
              <a:solidFill>
                <a:schemeClr val="bg1">
                  <a:lumMod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39344"/>
        <c:crossesAt val="0"/>
        <c:auto val="1"/>
        <c:lblAlgn val="ctr"/>
        <c:lblOffset val="100"/>
        <c:noMultiLvlLbl val="0"/>
      </c:catAx>
      <c:valAx>
        <c:axId val="323539344"/>
        <c:scaling>
          <c:orientation val="minMax"/>
          <c:max val="8000000"/>
          <c:min val="0"/>
        </c:scaling>
        <c:delete val="0"/>
        <c:axPos val="l"/>
        <c:majorGridlines>
          <c:spPr>
            <a:ln w="9525" cap="flat" cmpd="sng" algn="ctr">
              <a:solidFill>
                <a:schemeClr val="bg1">
                  <a:lumMod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0"/>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39904"/>
        <c:crosses val="autoZero"/>
        <c:crossBetween val="midCat"/>
        <c:majorUnit val="1000000"/>
        <c:minorUnit val="1000000"/>
      </c:valAx>
      <c:spPr>
        <a:solidFill>
          <a:schemeClr val="bg1">
            <a:lumMod val="95000"/>
          </a:schemeClr>
        </a:solid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86677216766593"/>
          <c:y val="6.8912028073798468E-2"/>
          <c:w val="0.65936898697687452"/>
          <c:h val="0.5198581719482745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'6.Lieu'!$A$20:$A$22</c:f>
              <c:strCache>
                <c:ptCount val="3"/>
                <c:pt idx="0">
                  <c:v>Oui</c:v>
                </c:pt>
                <c:pt idx="1">
                  <c:v>Non</c:v>
                </c:pt>
                <c:pt idx="2">
                  <c:v>NSP</c:v>
                </c:pt>
              </c:strCache>
            </c:strRef>
          </c:cat>
          <c:val>
            <c:numRef>
              <c:f>'6.Lieu'!$B$20:$B$22</c:f>
              <c:numCache>
                <c:formatCode>General</c:formatCode>
                <c:ptCount val="3"/>
                <c:pt idx="0">
                  <c:v>0.41150098812494451</c:v>
                </c:pt>
                <c:pt idx="1">
                  <c:v>0.51653859335891505</c:v>
                </c:pt>
                <c:pt idx="2">
                  <c:v>7.1960418516140434E-2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1652197845217223"/>
          <c:y val="0.69427702673632741"/>
          <c:w val="0.27041966304530929"/>
          <c:h val="0.2700882543851280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929017935258093"/>
          <c:y val="0.11753660579661585"/>
          <c:w val="0.34681386701662292"/>
          <c:h val="0.75679633662813417"/>
        </c:manualLayout>
      </c:layout>
      <c:barChart>
        <c:barDir val="bar"/>
        <c:grouping val="clustered"/>
        <c:varyColors val="0"/>
        <c:ser>
          <c:idx val="0"/>
          <c:order val="0"/>
          <c:spPr>
            <a:solidFill>
              <a:srgbClr val="9DC3E6"/>
            </a:solidFill>
            <a:ln w="9525" cap="flat" cmpd="sng" algn="ctr">
              <a:noFill/>
              <a:round/>
            </a:ln>
            <a:effectLst/>
          </c:spPr>
          <c:invertIfNegative val="0"/>
          <c:dPt>
            <c:idx val="0"/>
            <c:invertIfNegative val="0"/>
            <c:bubble3D val="0"/>
            <c:spPr>
              <a:solidFill>
                <a:schemeClr val="accent3">
                  <a:lumMod val="60000"/>
                  <a:lumOff val="40000"/>
                </a:schemeClr>
              </a:solidFill>
              <a:ln w="9525" cap="flat" cmpd="sng" algn="ctr">
                <a:noFill/>
                <a:round/>
              </a:ln>
              <a:effectLst/>
            </c:spPr>
          </c:dPt>
          <c:dPt>
            <c:idx val="4"/>
            <c:invertIfNegative val="0"/>
            <c:bubble3D val="0"/>
            <c:spPr>
              <a:solidFill>
                <a:srgbClr val="9DC3E6"/>
              </a:solidFill>
              <a:ln w="9525" cap="flat" cmpd="sng" algn="ctr">
                <a:noFill/>
                <a:round/>
              </a:ln>
              <a:effectLst/>
            </c:spPr>
          </c:dPt>
          <c:dPt>
            <c:idx val="5"/>
            <c:invertIfNegative val="0"/>
            <c:bubble3D val="0"/>
            <c:spPr>
              <a:solidFill>
                <a:srgbClr val="9DC3E6"/>
              </a:solidFill>
              <a:ln w="9525" cap="flat" cmpd="sng" algn="ctr">
                <a:noFill/>
                <a:round/>
              </a:ln>
              <a:effectLst/>
            </c:spPr>
          </c:dPt>
          <c:dPt>
            <c:idx val="6"/>
            <c:invertIfNegative val="0"/>
            <c:bubble3D val="0"/>
            <c:spPr>
              <a:solidFill>
                <a:srgbClr val="9DC3E6"/>
              </a:soli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'6.Lieu'!$A$25:$A$31</c:f>
              <c:strCache>
                <c:ptCount val="7"/>
                <c:pt idx="0">
                  <c:v>NSP</c:v>
                </c:pt>
                <c:pt idx="1">
                  <c:v>Dans un autre lieu</c:v>
                </c:pt>
                <c:pt idx="2">
                  <c:v>Dans un établissement commercial</c:v>
                </c:pt>
                <c:pt idx="3">
                  <c:v>Dans un transport en commun</c:v>
                </c:pt>
                <c:pt idx="4">
                  <c:v>Au domicile ou dans l'immeuble de la victime</c:v>
                </c:pt>
                <c:pt idx="5">
                  <c:v>Sur le lieu de travail ou d'études de la victime</c:v>
                </c:pt>
                <c:pt idx="6">
                  <c:v>Dans la rue</c:v>
                </c:pt>
              </c:strCache>
            </c:strRef>
          </c:cat>
          <c:val>
            <c:numRef>
              <c:f>'6.Lieu'!$B$25:$B$31</c:f>
              <c:numCache>
                <c:formatCode>General</c:formatCode>
                <c:ptCount val="7"/>
                <c:pt idx="0">
                  <c:v>6.9271310332299066E-2</c:v>
                </c:pt>
                <c:pt idx="1">
                  <c:v>8.3562135082672004E-2</c:v>
                </c:pt>
                <c:pt idx="2">
                  <c:v>4.10467445309632E-2</c:v>
                </c:pt>
                <c:pt idx="3">
                  <c:v>6.6795108915108301E-2</c:v>
                </c:pt>
                <c:pt idx="4">
                  <c:v>0.1030840642811725</c:v>
                </c:pt>
                <c:pt idx="5">
                  <c:v>0.25459560156542799</c:v>
                </c:pt>
                <c:pt idx="6">
                  <c:v>0.38164503529235699</c:v>
                </c:pt>
              </c:numCache>
            </c:numRef>
          </c:val>
        </c:ser>
        <c:dLbls>
          <c:showLegendKey val="0"/>
          <c:showVal val="0"/>
          <c:showCatName val="0"/>
          <c:showSerName val="0"/>
          <c:showPercent val="0"/>
          <c:showBubbleSize val="0"/>
        </c:dLbls>
        <c:gapWidth val="150"/>
        <c:axId val="323520304"/>
        <c:axId val="323520864"/>
      </c:barChart>
      <c:valAx>
        <c:axId val="323520864"/>
        <c:scaling>
          <c:orientation val="minMax"/>
          <c:max val="0.5"/>
        </c:scaling>
        <c:delete val="0"/>
        <c:axPos val="b"/>
        <c:majorGridlines>
          <c:spPr>
            <a:ln w="9525" cap="flat" cmpd="sng" algn="ctr">
              <a:solidFill>
                <a:schemeClr val="bg2">
                  <a:lumMod val="90000"/>
                </a:schemeClr>
              </a:solidFill>
              <a:round/>
            </a:ln>
            <a:effectLst/>
          </c:spPr>
        </c:majorGridlines>
        <c:minorGridlines>
          <c:spPr>
            <a:ln>
              <a:noFill/>
            </a:ln>
            <a:effectLst/>
          </c:spPr>
        </c:min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20304"/>
        <c:crosses val="autoZero"/>
        <c:crossBetween val="between"/>
        <c:majorUnit val="0.1"/>
        <c:minorUnit val="5.000000000000001E-2"/>
      </c:valAx>
      <c:catAx>
        <c:axId val="3235203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20864"/>
        <c:crosses val="autoZero"/>
        <c:auto val="1"/>
        <c:lblAlgn val="ctr"/>
        <c:lblOffset val="100"/>
        <c:noMultiLvlLbl val="0"/>
      </c:cat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55735078569744E-2"/>
          <c:y val="0.1694978033270011"/>
          <c:w val="0.33803456386133557"/>
          <c:h val="0.6142458873933330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dLbl>
              <c:idx val="2"/>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'7.Auteurs'!$A$36:$A$38</c:f>
              <c:strCache>
                <c:ptCount val="3"/>
                <c:pt idx="0">
                  <c:v>L'auteur (tous les auteurs) étai(en)t inconnu(s) de la victime</c:v>
                </c:pt>
                <c:pt idx="1">
                  <c:v>L'auteur (au moins un auteur) était connu de vue ou personnellement </c:v>
                </c:pt>
                <c:pt idx="2">
                  <c:v>NSP (n'a pas identifié les auteurs)</c:v>
                </c:pt>
              </c:strCache>
            </c:strRef>
          </c:cat>
          <c:val>
            <c:numRef>
              <c:f>'7.Auteurs'!$B$36:$B$38</c:f>
              <c:numCache>
                <c:formatCode>General</c:formatCode>
                <c:ptCount val="3"/>
                <c:pt idx="0">
                  <c:v>0.64377637766906304</c:v>
                </c:pt>
                <c:pt idx="1">
                  <c:v>0.353520304841698</c:v>
                </c:pt>
                <c:pt idx="2">
                  <c:v>2.7033174892389655E-3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4754269352694548"/>
          <c:y val="0.14756673478591054"/>
          <c:w val="0.54645328424855988"/>
          <c:h val="0.84916075508814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962145037992698E-2"/>
          <c:y val="0.14746429423594781"/>
          <c:w val="0.38094615335712795"/>
          <c:h val="0.714892456624740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dLbl>
              <c:idx val="2"/>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'7.Auteurs'!$A$26:$A$28</c:f>
              <c:strCache>
                <c:ptCount val="3"/>
                <c:pt idx="0">
                  <c:v>Un seul auteur</c:v>
                </c:pt>
                <c:pt idx="1">
                  <c:v>Plusieurs auteurs</c:v>
                </c:pt>
                <c:pt idx="2">
                  <c:v>NSP (n'a pas identifié les auteurs)</c:v>
                </c:pt>
              </c:strCache>
            </c:strRef>
          </c:cat>
          <c:val>
            <c:numRef>
              <c:f>'7.Auteurs'!$B$26:$B$28</c:f>
              <c:numCache>
                <c:formatCode>General</c:formatCode>
                <c:ptCount val="3"/>
                <c:pt idx="0">
                  <c:v>0.74340047799446896</c:v>
                </c:pt>
                <c:pt idx="1">
                  <c:v>0.25389620451629202</c:v>
                </c:pt>
                <c:pt idx="2">
                  <c:v>2.703317489239021E-3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5603756277870117"/>
          <c:y val="0.22929338378157277"/>
          <c:w val="0.53912759174999314"/>
          <c:h val="0.5207335446705524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5042735042736E-2"/>
          <c:y val="0.19769490352167518"/>
          <c:w val="0.33063530520223439"/>
          <c:h val="0.56680338034668754"/>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'7.Auteurs'!$A$31:$A$33</c:f>
              <c:strCache>
                <c:ptCount val="3"/>
                <c:pt idx="0">
                  <c:v>L'auteur (au moins un auteur) était mineur selon la victime</c:v>
                </c:pt>
                <c:pt idx="1">
                  <c:v>L'auteur (tous les auteurs) étai(en)t majeur(s) selon la victime</c:v>
                </c:pt>
                <c:pt idx="2">
                  <c:v>NSP (n'a pas identifié les auteurs, ne peut pas se prononcer sur l'âge)</c:v>
                </c:pt>
              </c:strCache>
            </c:strRef>
          </c:cat>
          <c:val>
            <c:numRef>
              <c:f>'7.Auteurs'!$B$31:$B$33</c:f>
              <c:numCache>
                <c:formatCode>General</c:formatCode>
                <c:ptCount val="3"/>
                <c:pt idx="0">
                  <c:v>0.22874004718878599</c:v>
                </c:pt>
                <c:pt idx="1">
                  <c:v>0.73037470888671296</c:v>
                </c:pt>
                <c:pt idx="2">
                  <c:v>4.0885243924501102E-2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087623662426812"/>
          <c:y val="0.14139367194485306"/>
          <c:w val="0.57598728043609937"/>
          <c:h val="0.812197513772316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35042735042736E-2"/>
          <c:y val="0.19769490352167518"/>
          <c:w val="0.35200282656975573"/>
          <c:h val="0.6034334169767241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solidFill>
                <a:schemeClr val="accent4">
                  <a:lumMod val="60000"/>
                  <a:lumOff val="40000"/>
                </a:schemeClr>
              </a:solidFill>
              <a:ln w="9525" cap="flat" cmpd="sng" algn="ctr">
                <a:noFill/>
                <a:round/>
              </a:ln>
              <a:effectLst/>
            </c:spPr>
          </c:dPt>
          <c:dPt>
            <c:idx val="3"/>
            <c:bubble3D val="0"/>
            <c:spPr>
              <a:solidFill>
                <a:schemeClr val="bg2">
                  <a:lumMod val="90000"/>
                </a:schemeClr>
              </a:soli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'7.Auteurs'!$A$42:$A$45</c:f>
              <c:strCache>
                <c:ptCount val="4"/>
                <c:pt idx="0">
                  <c:v>L'auteur (tous les auteurs) étai(en)t de sexe masculin</c:v>
                </c:pt>
                <c:pt idx="1">
                  <c:v>L'auteur (tous les auteurs) étai(en)t de sexe feminin</c:v>
                </c:pt>
                <c:pt idx="2">
                  <c:v>Auteurs des deux sexes</c:v>
                </c:pt>
                <c:pt idx="3">
                  <c:v>NSP (n'a pas identifié les auteurs)</c:v>
                </c:pt>
              </c:strCache>
            </c:strRef>
          </c:cat>
          <c:val>
            <c:numRef>
              <c:f>'7.Auteurs'!$B$42:$B$45</c:f>
              <c:numCache>
                <c:formatCode>General</c:formatCode>
                <c:ptCount val="4"/>
                <c:pt idx="0">
                  <c:v>0.75713594904649195</c:v>
                </c:pt>
                <c:pt idx="1">
                  <c:v>0.154430914074731</c:v>
                </c:pt>
                <c:pt idx="2">
                  <c:v>7.9601402839723806E-2</c:v>
                </c:pt>
                <c:pt idx="3">
                  <c:v>8.8317340390532406E-3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38087623662426812"/>
          <c:y val="0.14139367194485306"/>
          <c:w val="0.57598728043609937"/>
          <c:h val="0.812197513772316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496518513698175E-2"/>
          <c:y val="0.13004629629629633"/>
          <c:w val="0.25231608858810006"/>
          <c:h val="0.68453467980179605"/>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'8.RecoursPolice'!$A$18:$A$20</c:f>
              <c:strCache>
                <c:ptCount val="3"/>
                <c:pt idx="0">
                  <c:v>Victimes qui n'ont fait aucune déclaration à la police ou à la gendarmerie</c:v>
                </c:pt>
                <c:pt idx="1">
                  <c:v>Victimes qui se sont déplacées au commissariat de police ou à la gendarmerie et qui ont déposé plainte.</c:v>
                </c:pt>
                <c:pt idx="2">
                  <c:v>Victimes qui se sont déplacées au commissariat de police ou à la gendarmerie et qui ont déposé une main courante ou ont abandonné leur démarche sur place</c:v>
                </c:pt>
              </c:strCache>
            </c:strRef>
          </c:cat>
          <c:val>
            <c:numRef>
              <c:f>'8.RecoursPolice'!$B$18:$B$20</c:f>
              <c:numCache>
                <c:formatCode>0%</c:formatCode>
                <c:ptCount val="3"/>
                <c:pt idx="0">
                  <c:v>0.94185978167362205</c:v>
                </c:pt>
                <c:pt idx="1">
                  <c:v>1.9216377607997201E-2</c:v>
                </c:pt>
                <c:pt idx="2">
                  <c:v>3.7910106201485896E-2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40280080692392789"/>
          <c:y val="0.11284959335240045"/>
          <c:w val="0.54481160929264005"/>
          <c:h val="0.79618265726262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713110556302415"/>
          <c:y val="0.14841415125350962"/>
          <c:w val="0.62229978874591885"/>
          <c:h val="0.7405229063690291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'9.Profil1'!$B$26:$B$33</c:f>
              <c:strCache>
                <c:ptCount val="8"/>
                <c:pt idx="0">
                  <c:v>Ouest</c:v>
                </c:pt>
                <c:pt idx="1">
                  <c:v>Sud-Ouest</c:v>
                </c:pt>
                <c:pt idx="2">
                  <c:v>Bassin parisien</c:v>
                </c:pt>
                <c:pt idx="3">
                  <c:v>Méditerranée</c:v>
                </c:pt>
                <c:pt idx="4">
                  <c:v>Région parisienne</c:v>
                </c:pt>
                <c:pt idx="5">
                  <c:v>Nord</c:v>
                </c:pt>
                <c:pt idx="6">
                  <c:v>Centre-Est</c:v>
                </c:pt>
                <c:pt idx="7">
                  <c:v>Est</c:v>
                </c:pt>
              </c:strCache>
            </c:strRef>
          </c:cat>
          <c:val>
            <c:numRef>
              <c:f>'9.Profil1'!$C$26:$C$33</c:f>
              <c:numCache>
                <c:formatCode>0.0%</c:formatCode>
                <c:ptCount val="8"/>
                <c:pt idx="0">
                  <c:v>8.9600000000000013E-2</c:v>
                </c:pt>
                <c:pt idx="1">
                  <c:v>9.2100000000000015E-2</c:v>
                </c:pt>
                <c:pt idx="2">
                  <c:v>9.4499999999999987E-2</c:v>
                </c:pt>
                <c:pt idx="3">
                  <c:v>9.8800000000000013E-2</c:v>
                </c:pt>
                <c:pt idx="4">
                  <c:v>0.1045</c:v>
                </c:pt>
                <c:pt idx="5">
                  <c:v>0.1075</c:v>
                </c:pt>
                <c:pt idx="6">
                  <c:v>0.1128</c:v>
                </c:pt>
                <c:pt idx="7">
                  <c:v>0.11990000000000001</c:v>
                </c:pt>
              </c:numCache>
            </c:numRef>
          </c:val>
        </c:ser>
        <c:dLbls>
          <c:showLegendKey val="0"/>
          <c:showVal val="0"/>
          <c:showCatName val="0"/>
          <c:showSerName val="0"/>
          <c:showPercent val="0"/>
          <c:showBubbleSize val="0"/>
        </c:dLbls>
        <c:gapWidth val="80"/>
        <c:axId val="340674288"/>
        <c:axId val="340673168"/>
      </c:barChart>
      <c:catAx>
        <c:axId val="340674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40673168"/>
        <c:crosses val="autoZero"/>
        <c:auto val="1"/>
        <c:lblAlgn val="ctr"/>
        <c:lblOffset val="100"/>
        <c:noMultiLvlLbl val="0"/>
      </c:catAx>
      <c:valAx>
        <c:axId val="340673168"/>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40674288"/>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2558394793881691"/>
          <c:y val="0.20564069601792817"/>
          <c:w val="0.41840951771737428"/>
          <c:h val="0.5908084926884139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2"/>
              <c:layout>
                <c:manualLayout>
                  <c:x val="-1.0669903720078852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'9.Profil1'!$B$36:$B$40</c:f>
              <c:strCache>
                <c:ptCount val="5"/>
                <c:pt idx="0">
                  <c:v>Communes rurales</c:v>
                </c:pt>
                <c:pt idx="1">
                  <c:v>moins de 20 000 habitants</c:v>
                </c:pt>
                <c:pt idx="2">
                  <c:v>Agglomération parisienne</c:v>
                </c:pt>
                <c:pt idx="3">
                  <c:v>20 000 - moins de 100 000 habitants</c:v>
                </c:pt>
                <c:pt idx="4">
                  <c:v>100 000 habitants ou plus</c:v>
                </c:pt>
              </c:strCache>
            </c:strRef>
          </c:cat>
          <c:val>
            <c:numRef>
              <c:f>'9.Profil1'!$C$36:$C$40</c:f>
              <c:numCache>
                <c:formatCode>0.0%</c:formatCode>
                <c:ptCount val="5"/>
                <c:pt idx="0">
                  <c:v>6.7500000000000004E-2</c:v>
                </c:pt>
                <c:pt idx="1">
                  <c:v>9.0299999999999991E-2</c:v>
                </c:pt>
                <c:pt idx="2">
                  <c:v>0.10550000000000001</c:v>
                </c:pt>
                <c:pt idx="3">
                  <c:v>0.12119999999999999</c:v>
                </c:pt>
                <c:pt idx="4">
                  <c:v>0.122</c:v>
                </c:pt>
              </c:numCache>
            </c:numRef>
          </c:val>
        </c:ser>
        <c:dLbls>
          <c:showLegendKey val="0"/>
          <c:showVal val="0"/>
          <c:showCatName val="0"/>
          <c:showSerName val="0"/>
          <c:showPercent val="0"/>
          <c:showBubbleSize val="0"/>
        </c:dLbls>
        <c:gapWidth val="103"/>
        <c:axId val="340674848"/>
        <c:axId val="340672048"/>
      </c:barChart>
      <c:catAx>
        <c:axId val="340674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40672048"/>
        <c:crosses val="autoZero"/>
        <c:auto val="1"/>
        <c:lblAlgn val="ctr"/>
        <c:lblOffset val="100"/>
        <c:noMultiLvlLbl val="0"/>
      </c:catAx>
      <c:valAx>
        <c:axId val="340672048"/>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40674848"/>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88214144464819"/>
          <c:y val="0.27854005428808576"/>
          <c:w val="0.63143105741919248"/>
          <c:h val="0.4426605648652892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'9.Profil1'!$B$43:$B$44</c:f>
              <c:strCache>
                <c:ptCount val="2"/>
                <c:pt idx="0">
                  <c:v>Hors ZUS</c:v>
                </c:pt>
                <c:pt idx="1">
                  <c:v>En Zus</c:v>
                </c:pt>
              </c:strCache>
            </c:strRef>
          </c:cat>
          <c:val>
            <c:numRef>
              <c:f>'9.Profil1'!$C$43:$C$44</c:f>
              <c:numCache>
                <c:formatCode>0.0%</c:formatCode>
                <c:ptCount val="2"/>
                <c:pt idx="0">
                  <c:v>0.1027</c:v>
                </c:pt>
                <c:pt idx="1">
                  <c:v>7.5999999999999998E-2</c:v>
                </c:pt>
              </c:numCache>
            </c:numRef>
          </c:val>
        </c:ser>
        <c:dLbls>
          <c:showLegendKey val="0"/>
          <c:showVal val="0"/>
          <c:showCatName val="0"/>
          <c:showSerName val="0"/>
          <c:showPercent val="0"/>
          <c:showBubbleSize val="0"/>
        </c:dLbls>
        <c:gapWidth val="150"/>
        <c:axId val="267360832"/>
        <c:axId val="267361392"/>
      </c:barChart>
      <c:catAx>
        <c:axId val="2673608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61392"/>
        <c:crosses val="autoZero"/>
        <c:auto val="1"/>
        <c:lblAlgn val="ctr"/>
        <c:lblOffset val="100"/>
        <c:noMultiLvlLbl val="0"/>
      </c:catAx>
      <c:valAx>
        <c:axId val="267361392"/>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60832"/>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950010965610429"/>
          <c:y val="0.18602714983207744"/>
          <c:w val="0.49359964150822611"/>
          <c:h val="0.6660912615089824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'10.Profil2'!$B$40:$B$44</c:f>
              <c:strCache>
                <c:ptCount val="5"/>
                <c:pt idx="0">
                  <c:v>60 ans ou plus</c:v>
                </c:pt>
                <c:pt idx="1">
                  <c:v>50-59 ans</c:v>
                </c:pt>
                <c:pt idx="2">
                  <c:v>40-49 ans</c:v>
                </c:pt>
                <c:pt idx="3">
                  <c:v>30-39 ans</c:v>
                </c:pt>
                <c:pt idx="4">
                  <c:v>Moins de 30 ans</c:v>
                </c:pt>
              </c:strCache>
            </c:strRef>
          </c:cat>
          <c:val>
            <c:numRef>
              <c:f>'10.Profil2'!$C$40:$C$44</c:f>
              <c:numCache>
                <c:formatCode>0.0%</c:formatCode>
                <c:ptCount val="5"/>
                <c:pt idx="0">
                  <c:v>4.3700000000000003E-2</c:v>
                </c:pt>
                <c:pt idx="1">
                  <c:v>8.6599999999999996E-2</c:v>
                </c:pt>
                <c:pt idx="2">
                  <c:v>0.10460000000000001</c:v>
                </c:pt>
                <c:pt idx="3">
                  <c:v>0.14230000000000001</c:v>
                </c:pt>
                <c:pt idx="4">
                  <c:v>0.15710000000000002</c:v>
                </c:pt>
              </c:numCache>
            </c:numRef>
          </c:val>
        </c:ser>
        <c:dLbls>
          <c:showLegendKey val="0"/>
          <c:showVal val="0"/>
          <c:showCatName val="0"/>
          <c:showSerName val="0"/>
          <c:showPercent val="0"/>
          <c:showBubbleSize val="0"/>
        </c:dLbls>
        <c:gapWidth val="130"/>
        <c:axId val="267355232"/>
        <c:axId val="267365312"/>
      </c:barChart>
      <c:catAx>
        <c:axId val="267355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267365312"/>
        <c:crosses val="autoZero"/>
        <c:auto val="1"/>
        <c:lblAlgn val="ctr"/>
        <c:lblOffset val="100"/>
        <c:noMultiLvlLbl val="0"/>
      </c:catAx>
      <c:valAx>
        <c:axId val="267365312"/>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55232"/>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4265955844896471"/>
          <c:y val="0.1729321334833146"/>
          <c:w val="0.48891661702793071"/>
          <c:h val="0.75231411785306257"/>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dLbl>
              <c:idx val="0"/>
              <c:layout>
                <c:manualLayout>
                  <c:x val="-1.1363636363636364E-2"/>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5151515151515152E-2"/>
                  <c:y val="7.2072072072071744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'10.Profil2'!$B$48:$B$54</c:f>
              <c:strCache>
                <c:ptCount val="7"/>
                <c:pt idx="0">
                  <c:v>Retraités</c:v>
                </c:pt>
                <c:pt idx="1">
                  <c:v>Ouvriers</c:v>
                </c:pt>
                <c:pt idx="2">
                  <c:v>Artisans, commerçants et chefs d'entreprise¹</c:v>
                </c:pt>
                <c:pt idx="3">
                  <c:v>Employés</c:v>
                </c:pt>
                <c:pt idx="4">
                  <c:v>Etudiants et autres inactifs</c:v>
                </c:pt>
                <c:pt idx="5">
                  <c:v>Professions intermédiaires</c:v>
                </c:pt>
                <c:pt idx="6">
                  <c:v>Cadres et professions intellectuelles supérieures</c:v>
                </c:pt>
              </c:strCache>
            </c:strRef>
          </c:cat>
          <c:val>
            <c:numRef>
              <c:f>'10.Profil2'!$C$48:$C$54</c:f>
              <c:numCache>
                <c:formatCode>0.0%</c:formatCode>
                <c:ptCount val="7"/>
                <c:pt idx="0">
                  <c:v>4.4199999999999996E-2</c:v>
                </c:pt>
                <c:pt idx="1">
                  <c:v>8.4100000000000008E-2</c:v>
                </c:pt>
                <c:pt idx="2">
                  <c:v>0.11810000000000001</c:v>
                </c:pt>
                <c:pt idx="3">
                  <c:v>0.1229</c:v>
                </c:pt>
                <c:pt idx="4">
                  <c:v>0.1396</c:v>
                </c:pt>
                <c:pt idx="5">
                  <c:v>0.14380000000000001</c:v>
                </c:pt>
                <c:pt idx="6">
                  <c:v>0.1487</c:v>
                </c:pt>
              </c:numCache>
            </c:numRef>
          </c:val>
        </c:ser>
        <c:dLbls>
          <c:showLegendKey val="0"/>
          <c:showVal val="0"/>
          <c:showCatName val="0"/>
          <c:showSerName val="0"/>
          <c:showPercent val="0"/>
          <c:showBubbleSize val="0"/>
        </c:dLbls>
        <c:gapWidth val="155"/>
        <c:axId val="267368112"/>
        <c:axId val="86761152"/>
      </c:barChart>
      <c:catAx>
        <c:axId val="2673681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86761152"/>
        <c:crosses val="autoZero"/>
        <c:auto val="1"/>
        <c:lblAlgn val="ctr"/>
        <c:lblOffset val="100"/>
        <c:noMultiLvlLbl val="0"/>
      </c:catAx>
      <c:valAx>
        <c:axId val="86761152"/>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67368112"/>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668789042879074"/>
          <c:y val="0.42243059067157884"/>
          <c:w val="0.51156907273383279"/>
          <c:h val="0.44580028413879458"/>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'10.Profil2'!$B$58:$B$61</c:f>
              <c:strCache>
                <c:ptCount val="4"/>
                <c:pt idx="0">
                  <c:v>...les plus aisés</c:v>
                </c:pt>
                <c:pt idx="1">
                  <c:v>...intermédiaires +</c:v>
                </c:pt>
                <c:pt idx="2">
                  <c:v>...intermédiaires -</c:v>
                </c:pt>
                <c:pt idx="3">
                  <c:v>...les plus modestes</c:v>
                </c:pt>
              </c:strCache>
            </c:strRef>
          </c:cat>
          <c:val>
            <c:numRef>
              <c:f>'10.Profil2'!$C$58:$C$61</c:f>
              <c:numCache>
                <c:formatCode>0.0%</c:formatCode>
                <c:ptCount val="4"/>
                <c:pt idx="0">
                  <c:v>0.12039999999999999</c:v>
                </c:pt>
                <c:pt idx="1">
                  <c:v>0.1011</c:v>
                </c:pt>
                <c:pt idx="2">
                  <c:v>9.6600000000000005E-2</c:v>
                </c:pt>
                <c:pt idx="3">
                  <c:v>8.77E-2</c:v>
                </c:pt>
              </c:numCache>
            </c:numRef>
          </c:val>
        </c:ser>
        <c:dLbls>
          <c:showLegendKey val="0"/>
          <c:showVal val="0"/>
          <c:showCatName val="0"/>
          <c:showSerName val="0"/>
          <c:showPercent val="0"/>
          <c:showBubbleSize val="0"/>
        </c:dLbls>
        <c:gapWidth val="130"/>
        <c:axId val="86762272"/>
        <c:axId val="86759472"/>
      </c:barChart>
      <c:catAx>
        <c:axId val="867622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50000"/>
                    <a:lumOff val="50000"/>
                  </a:schemeClr>
                </a:solidFill>
                <a:latin typeface="+mn-lt"/>
                <a:ea typeface="+mn-ea"/>
                <a:cs typeface="+mn-cs"/>
              </a:defRPr>
            </a:pPr>
            <a:endParaRPr lang="fr-FR"/>
          </a:p>
        </c:txPr>
        <c:crossAx val="86759472"/>
        <c:crosses val="autoZero"/>
        <c:auto val="1"/>
        <c:lblAlgn val="ctr"/>
        <c:lblOffset val="100"/>
        <c:noMultiLvlLbl val="0"/>
      </c:catAx>
      <c:valAx>
        <c:axId val="86759472"/>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86762272"/>
        <c:crosses val="autoZero"/>
        <c:crossBetween val="between"/>
        <c:majorUnit val="4.0000000000000008E-2"/>
        <c:minorUnit val="4.0000000000000008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88214144464819"/>
          <c:y val="0.27854005428808576"/>
          <c:w val="0.63143105741919248"/>
          <c:h val="0.44266056486528926"/>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'10.Profil2'!$B$34:$B$35</c:f>
              <c:strCache>
                <c:ptCount val="2"/>
                <c:pt idx="0">
                  <c:v>Hommes</c:v>
                </c:pt>
                <c:pt idx="1">
                  <c:v>Femmes</c:v>
                </c:pt>
              </c:strCache>
            </c:strRef>
          </c:cat>
          <c:val>
            <c:numRef>
              <c:f>'10.Profil2'!$C$34:$C$35</c:f>
              <c:numCache>
                <c:formatCode>0.0%</c:formatCode>
                <c:ptCount val="2"/>
                <c:pt idx="0">
                  <c:v>9.3699999999999992E-2</c:v>
                </c:pt>
                <c:pt idx="1">
                  <c:v>0.1081</c:v>
                </c:pt>
              </c:numCache>
            </c:numRef>
          </c:val>
        </c:ser>
        <c:dLbls>
          <c:showLegendKey val="0"/>
          <c:showVal val="0"/>
          <c:showCatName val="0"/>
          <c:showSerName val="0"/>
          <c:showPercent val="0"/>
          <c:showBubbleSize val="0"/>
        </c:dLbls>
        <c:gapWidth val="150"/>
        <c:axId val="312069184"/>
        <c:axId val="312066944"/>
      </c:barChart>
      <c:catAx>
        <c:axId val="312069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12066944"/>
        <c:crosses val="autoZero"/>
        <c:auto val="1"/>
        <c:lblAlgn val="ctr"/>
        <c:lblOffset val="100"/>
        <c:noMultiLvlLbl val="0"/>
      </c:catAx>
      <c:valAx>
        <c:axId val="312066944"/>
        <c:scaling>
          <c:orientation val="minMax"/>
          <c:max val="0.2"/>
          <c:min val="0"/>
        </c:scaling>
        <c:delete val="0"/>
        <c:axPos val="b"/>
        <c:majorGridlines>
          <c:spPr>
            <a:ln w="9525" cap="flat" cmpd="sng" algn="ctr">
              <a:solidFill>
                <a:schemeClr val="tx1">
                  <a:lumMod val="15000"/>
                  <a:lumOff val="85000"/>
                </a:schemeClr>
              </a:solidFill>
              <a:round/>
            </a:ln>
            <a:effectLst/>
          </c:spPr>
        </c:majorGridlines>
        <c:minorGridlines>
          <c:spPr>
            <a:ln>
              <a:solidFill>
                <a:schemeClr val="bg1">
                  <a:lumMod val="85000"/>
                </a:schemeClr>
              </a:solidFill>
            </a:ln>
            <a:effectLst/>
          </c:spPr>
        </c:minorGridlines>
        <c:numFmt formatCode="0.0%" sourceLinked="1"/>
        <c:majorTickMark val="none"/>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12069184"/>
        <c:crosses val="autoZero"/>
        <c:crossBetween val="between"/>
        <c:majorUnit val="4.0000000000000008E-2"/>
        <c:minorUnit val="2.0000000000000004E-2"/>
      </c:valAx>
      <c:spPr>
        <a:solidFill>
          <a:schemeClr val="bg1">
            <a:lumMod val="95000"/>
          </a:schemeClr>
        </a:solidFill>
        <a:ln>
          <a:solidFill>
            <a:schemeClr val="bg1">
              <a:lumMod val="85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35060091172809"/>
          <c:y val="0.18065498955487708"/>
          <c:w val="0.35993369249896395"/>
          <c:h val="0.4466116021211634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dLbl>
              <c:idx val="1"/>
              <c:dLblPos val="outEnd"/>
              <c:showLegendKey val="0"/>
              <c:showVal val="1"/>
              <c:showCatName val="0"/>
              <c:showSerName val="0"/>
              <c:showPercent val="0"/>
              <c:showBubbleSize val="0"/>
              <c:extLst>
                <c:ext xmlns:c15="http://schemas.microsoft.com/office/drawing/2012/chart" uri="{CE6537A1-D6FC-4f65-9D91-7224C49458BB}"/>
              </c:extLst>
            </c:dLbl>
            <c:dLbl>
              <c:idx val="2"/>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dLblPos val="in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'3.TypeInjures'!$A$21:$A$23</c:f>
              <c:strCache>
                <c:ptCount val="3"/>
                <c:pt idx="0">
                  <c:v>Par un auteur présent devant vous</c:v>
                </c:pt>
                <c:pt idx="1">
                  <c:v>Par téléphone</c:v>
                </c:pt>
                <c:pt idx="2">
                  <c:v>Par un autre moyen que la parole (courrier postal ou électronique ou sur les réseaux sociaux par exemple)</c:v>
                </c:pt>
              </c:strCache>
            </c:strRef>
          </c:cat>
          <c:val>
            <c:numRef>
              <c:f>'3.TypeInjures'!$B$21:$B$23</c:f>
              <c:numCache>
                <c:formatCode>0%</c:formatCode>
                <c:ptCount val="3"/>
                <c:pt idx="0">
                  <c:v>0.93072858661875002</c:v>
                </c:pt>
                <c:pt idx="1">
                  <c:v>4.5690550105835101E-2</c:v>
                </c:pt>
                <c:pt idx="2">
                  <c:v>2.3580882358553899E-2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
          <c:y val="0.68741550163372434"/>
          <c:w val="0.99478149147440487"/>
          <c:h val="0.312584498366275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85664142163343"/>
          <c:y val="0.25853505811773531"/>
          <c:w val="0.4517132420386335"/>
          <c:h val="0.39847544056992878"/>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'3.TypeInjures'!$A$25:$A$27</c:f>
              <c:strCache>
                <c:ptCount val="3"/>
                <c:pt idx="0">
                  <c:v>Oui</c:v>
                </c:pt>
                <c:pt idx="1">
                  <c:v>Non</c:v>
                </c:pt>
                <c:pt idx="2">
                  <c:v>NSP/Ne travaille pas</c:v>
                </c:pt>
              </c:strCache>
            </c:strRef>
          </c:cat>
          <c:val>
            <c:numRef>
              <c:f>'3.TypeInjures'!$B$25:$B$27</c:f>
              <c:numCache>
                <c:formatCode>0%</c:formatCode>
                <c:ptCount val="3"/>
                <c:pt idx="0">
                  <c:v>0.26934858559589397</c:v>
                </c:pt>
                <c:pt idx="1">
                  <c:v>0.55044875909979496</c:v>
                </c:pt>
                <c:pt idx="2">
                  <c:v>0.180202559888616</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130907774459227"/>
          <c:y val="0.74101599564205423"/>
          <c:w val="0.50526672097022352"/>
          <c:h val="0.241014609022928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36500754147813E-2"/>
          <c:y val="9.5639943741209557E-2"/>
          <c:w val="0.84313725490196079"/>
          <c:h val="0.78621659634317864"/>
        </c:manualLayout>
      </c:layout>
      <c:pieChart>
        <c:varyColors val="1"/>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5798686181176516"/>
          <c:y val="0.14732658417697789"/>
          <c:w val="0.38522266112084824"/>
          <c:h val="0.6590813163762561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'4.NatureInjures'!$A$26:$A$29</c:f>
              <c:strCache>
                <c:ptCount val="4"/>
                <c:pt idx="0">
                  <c:v>Autres injures</c:v>
                </c:pt>
                <c:pt idx="1">
                  <c:v>Vos origines</c:v>
                </c:pt>
                <c:pt idx="2">
                  <c:v>Vos compétences</c:v>
                </c:pt>
                <c:pt idx="3">
                  <c:v>Votre apparence physique</c:v>
                </c:pt>
              </c:strCache>
            </c:strRef>
          </c:cat>
          <c:val>
            <c:numRef>
              <c:f>'4.NatureInjures'!$B$26:$B$29</c:f>
              <c:numCache>
                <c:formatCode>0%</c:formatCode>
                <c:ptCount val="4"/>
                <c:pt idx="0">
                  <c:v>0.605136265063276</c:v>
                </c:pt>
                <c:pt idx="1">
                  <c:v>9.7516100444484499E-2</c:v>
                </c:pt>
                <c:pt idx="2">
                  <c:v>0.15996023455468</c:v>
                </c:pt>
                <c:pt idx="3">
                  <c:v>0.21337964683979399</c:v>
                </c:pt>
              </c:numCache>
            </c:numRef>
          </c:val>
        </c:ser>
        <c:dLbls>
          <c:showLegendKey val="0"/>
          <c:showVal val="0"/>
          <c:showCatName val="0"/>
          <c:showSerName val="0"/>
          <c:showPercent val="0"/>
          <c:showBubbleSize val="0"/>
        </c:dLbls>
        <c:gapWidth val="100"/>
        <c:axId val="323532624"/>
        <c:axId val="323532064"/>
      </c:barChart>
      <c:valAx>
        <c:axId val="32353206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32624"/>
        <c:crosses val="autoZero"/>
        <c:crossBetween val="between"/>
        <c:majorUnit val="0.25"/>
        <c:minorUnit val="0.25"/>
      </c:valAx>
      <c:catAx>
        <c:axId val="323532624"/>
        <c:scaling>
          <c:orientation val="minMax"/>
        </c:scaling>
        <c:delete val="0"/>
        <c:axPos val="l"/>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32064"/>
        <c:crosses val="autoZero"/>
        <c:auto val="1"/>
        <c:lblAlgn val="ctr"/>
        <c:lblOffset val="100"/>
        <c:noMultiLvlLbl val="0"/>
      </c:catAx>
      <c:spPr>
        <a:solidFill>
          <a:schemeClr val="bg1">
            <a:lumMod val="95000"/>
          </a:schemeClr>
        </a:solidFill>
        <a:ln>
          <a:solidFill>
            <a:schemeClr val="bg2">
              <a:lumMod val="90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93098652356108"/>
          <c:y val="0.13006868383691531"/>
          <c:w val="0.38522266112084824"/>
          <c:h val="0.65908131637625611"/>
        </c:manualLayout>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invertIfNegative val="0"/>
          <c:dPt>
            <c:idx val="0"/>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2"/>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3"/>
            <c:invertIfNegative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'4.NatureInjures'!$A$20:$A$23</c:f>
              <c:strCache>
                <c:ptCount val="4"/>
                <c:pt idx="0">
                  <c:v>Autres types d'injures</c:v>
                </c:pt>
                <c:pt idx="1">
                  <c:v>Homophobe</c:v>
                </c:pt>
                <c:pt idx="2">
                  <c:v>Raciste, antisémite ou xénophobe</c:v>
                </c:pt>
                <c:pt idx="3">
                  <c:v>Sexiste</c:v>
                </c:pt>
              </c:strCache>
            </c:strRef>
          </c:cat>
          <c:val>
            <c:numRef>
              <c:f>'4.NatureInjures'!$B$20:$B$23</c:f>
              <c:numCache>
                <c:formatCode>0%</c:formatCode>
                <c:ptCount val="4"/>
                <c:pt idx="0">
                  <c:v>0.7</c:v>
                </c:pt>
                <c:pt idx="1">
                  <c:v>0.03</c:v>
                </c:pt>
                <c:pt idx="2">
                  <c:v>0.13</c:v>
                </c:pt>
                <c:pt idx="3">
                  <c:v>0.22</c:v>
                </c:pt>
              </c:numCache>
            </c:numRef>
          </c:val>
        </c:ser>
        <c:dLbls>
          <c:showLegendKey val="0"/>
          <c:showVal val="0"/>
          <c:showCatName val="0"/>
          <c:showSerName val="0"/>
          <c:showPercent val="0"/>
          <c:showBubbleSize val="0"/>
        </c:dLbls>
        <c:gapWidth val="100"/>
        <c:axId val="323528704"/>
        <c:axId val="323528144"/>
      </c:barChart>
      <c:valAx>
        <c:axId val="323528144"/>
        <c:scaling>
          <c:orientation val="minMax"/>
          <c:max val="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28704"/>
        <c:crosses val="autoZero"/>
        <c:crossBetween val="between"/>
        <c:majorUnit val="0.25"/>
        <c:minorUnit val="0.25"/>
      </c:valAx>
      <c:catAx>
        <c:axId val="323528704"/>
        <c:scaling>
          <c:orientation val="minMax"/>
        </c:scaling>
        <c:delete val="0"/>
        <c:axPos val="l"/>
        <c:minorGridlines>
          <c:spPr>
            <a:ln>
              <a:solidFill>
                <a:schemeClr val="tx1">
                  <a:lumMod val="5000"/>
                  <a:lumOff val="95000"/>
                </a:schemeClr>
              </a:solidFill>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323528144"/>
        <c:crosses val="autoZero"/>
        <c:auto val="1"/>
        <c:lblAlgn val="ctr"/>
        <c:lblOffset val="100"/>
        <c:noMultiLvlLbl val="0"/>
      </c:catAx>
      <c:spPr>
        <a:solidFill>
          <a:schemeClr val="bg1">
            <a:lumMod val="95000"/>
          </a:schemeClr>
        </a:solidFill>
        <a:ln>
          <a:solidFill>
            <a:schemeClr val="bg2">
              <a:lumMod val="90000"/>
            </a:schemeClr>
          </a:solid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715374520492635"/>
          <c:y val="0.12188187485451624"/>
          <c:w val="0.55331920048455496"/>
          <c:h val="0.56416859657248741"/>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'5.Moment'!$A$19:$A$21</c:f>
              <c:strCache>
                <c:ptCount val="3"/>
                <c:pt idx="0">
                  <c:v>Le jour</c:v>
                </c:pt>
                <c:pt idx="1">
                  <c:v>La nuit</c:v>
                </c:pt>
                <c:pt idx="2">
                  <c:v>NSP</c:v>
                </c:pt>
              </c:strCache>
            </c:strRef>
          </c:cat>
          <c:val>
            <c:numRef>
              <c:f>'5.Moment'!$B$19:$B$21</c:f>
              <c:numCache>
                <c:formatCode>General</c:formatCode>
                <c:ptCount val="3"/>
                <c:pt idx="0">
                  <c:v>0.77979698593267299</c:v>
                </c:pt>
                <c:pt idx="1">
                  <c:v>0.14254473278643601</c:v>
                </c:pt>
                <c:pt idx="2">
                  <c:v>7.7658281280891001E-2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23851857460125181"/>
          <c:y val="0.7291359168339252"/>
          <c:w val="0.44096860488592771"/>
          <c:h val="0.2567819463743502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330756732331537"/>
          <c:y val="0.12861599553941769"/>
          <c:w val="0.38799558635016146"/>
          <c:h val="0.50829098327774536"/>
        </c:manualLayout>
      </c:layout>
      <c:pieChart>
        <c:varyColors val="1"/>
        <c:ser>
          <c:idx val="0"/>
          <c:order val="0"/>
          <c:spPr>
            <a:ln>
              <a:noFill/>
            </a:ln>
          </c:spPr>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noFill/>
                <a:round/>
              </a:ln>
              <a:effectLst/>
            </c:spPr>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noFill/>
                <a:round/>
              </a:ln>
              <a:effectLst/>
            </c:spPr>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noFill/>
                <a:round/>
              </a:ln>
              <a:effectLst/>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50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15:layout/>
              </c:ext>
            </c:extLst>
          </c:dLbls>
          <c:cat>
            <c:strRef>
              <c:f>'5.Moment'!$A$23:$A$25</c:f>
              <c:strCache>
                <c:ptCount val="3"/>
                <c:pt idx="0">
                  <c:v>Un jour de semaine</c:v>
                </c:pt>
                <c:pt idx="1">
                  <c:v>le week-end (samedi, dimanche et jours fériés)</c:v>
                </c:pt>
                <c:pt idx="2">
                  <c:v>NSP</c:v>
                </c:pt>
              </c:strCache>
            </c:strRef>
          </c:cat>
          <c:val>
            <c:numRef>
              <c:f>'5.Moment'!$B$23:$B$25</c:f>
              <c:numCache>
                <c:formatCode>General</c:formatCode>
                <c:ptCount val="3"/>
                <c:pt idx="0">
                  <c:v>0.71230717442065505</c:v>
                </c:pt>
                <c:pt idx="1">
                  <c:v>0.17843147282904501</c:v>
                </c:pt>
                <c:pt idx="2">
                  <c:v>0.10926135275029994</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15555560999321436"/>
          <c:y val="0.71536728214650025"/>
          <c:w val="0.84444439000678562"/>
          <c:h val="0.2090930555077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5" Type="http://schemas.openxmlformats.org/officeDocument/2006/relationships/chart" Target="../charts/chart16.xml"/><Relationship Id="rId4"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66676</xdr:colOff>
      <xdr:row>1</xdr:row>
      <xdr:rowOff>28574</xdr:rowOff>
    </xdr:from>
    <xdr:to>
      <xdr:col>7</xdr:col>
      <xdr:colOff>342900</xdr:colOff>
      <xdr:row>14</xdr:row>
      <xdr:rowOff>171449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133349</xdr:rowOff>
    </xdr:from>
    <xdr:to>
      <xdr:col>3</xdr:col>
      <xdr:colOff>295275</xdr:colOff>
      <xdr:row>14</xdr:row>
      <xdr:rowOff>38100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704851</xdr:colOff>
      <xdr:row>0</xdr:row>
      <xdr:rowOff>581024</xdr:rowOff>
    </xdr:from>
    <xdr:to>
      <xdr:col>8</xdr:col>
      <xdr:colOff>28575</xdr:colOff>
      <xdr:row>10</xdr:row>
      <xdr:rowOff>76200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447675</xdr:colOff>
      <xdr:row>10</xdr:row>
      <xdr:rowOff>9526</xdr:rowOff>
    </xdr:from>
    <xdr:to>
      <xdr:col>8</xdr:col>
      <xdr:colOff>114300</xdr:colOff>
      <xdr:row>15</xdr:row>
      <xdr:rowOff>66676</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0.49473</cdr:x>
      <cdr:y>0.00533</cdr:y>
    </cdr:from>
    <cdr:to>
      <cdr:x>0.70103</cdr:x>
      <cdr:y>0.11823</cdr:y>
    </cdr:to>
    <cdr:sp macro="" textlink="">
      <cdr:nvSpPr>
        <cdr:cNvPr id="3" name="ZoneTexte 1"/>
        <cdr:cNvSpPr txBox="1"/>
      </cdr:nvSpPr>
      <cdr:spPr>
        <a:xfrm xmlns:a="http://schemas.openxmlformats.org/drawingml/2006/main">
          <a:off x="1489075" y="12700"/>
          <a:ext cx="620942" cy="268844"/>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ZEAT</a:t>
          </a:r>
        </a:p>
      </cdr:txBody>
    </cdr:sp>
  </cdr:relSizeAnchor>
</c:userShapes>
</file>

<file path=xl/drawings/drawing12.xml><?xml version="1.0" encoding="utf-8"?>
<c:userShapes xmlns:c="http://schemas.openxmlformats.org/drawingml/2006/chart">
  <cdr:relSizeAnchor xmlns:cdr="http://schemas.openxmlformats.org/drawingml/2006/chartDrawing">
    <cdr:from>
      <cdr:x>0.43172</cdr:x>
      <cdr:y>0.03461</cdr:y>
    </cdr:from>
    <cdr:to>
      <cdr:x>0.82516</cdr:x>
      <cdr:y>0.14883</cdr:y>
    </cdr:to>
    <cdr:sp macro="" textlink="">
      <cdr:nvSpPr>
        <cdr:cNvPr id="3" name="ZoneTexte 1"/>
        <cdr:cNvSpPr txBox="1"/>
      </cdr:nvSpPr>
      <cdr:spPr>
        <a:xfrm xmlns:a="http://schemas.openxmlformats.org/drawingml/2006/main">
          <a:off x="1579059" y="63963"/>
          <a:ext cx="1439045" cy="211061"/>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Taille d'unité</a:t>
          </a:r>
          <a:r>
            <a:rPr lang="fr-FR" sz="1000" b="1" baseline="0">
              <a:solidFill>
                <a:schemeClr val="tx1">
                  <a:lumMod val="50000"/>
                  <a:lumOff val="50000"/>
                </a:schemeClr>
              </a:solidFill>
            </a:rPr>
            <a:t> urbaine </a:t>
          </a:r>
          <a:endParaRPr lang="fr-FR" sz="1000" b="1">
            <a:solidFill>
              <a:schemeClr val="tx1">
                <a:lumMod val="50000"/>
                <a:lumOff val="50000"/>
              </a:schemeClr>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0.27449</cdr:x>
      <cdr:y>0</cdr:y>
    </cdr:from>
    <cdr:to>
      <cdr:x>0.8408</cdr:x>
      <cdr:y>0.20297</cdr:y>
    </cdr:to>
    <cdr:sp macro="" textlink="">
      <cdr:nvSpPr>
        <cdr:cNvPr id="3" name="ZoneTexte 1"/>
        <cdr:cNvSpPr txBox="1"/>
      </cdr:nvSpPr>
      <cdr:spPr>
        <a:xfrm xmlns:a="http://schemas.openxmlformats.org/drawingml/2006/main">
          <a:off x="954306" y="0"/>
          <a:ext cx="1968847" cy="204929"/>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Appartenance à une ZUS</a:t>
          </a:r>
        </a:p>
      </cdr:txBody>
    </cdr:sp>
  </cdr:relSizeAnchor>
</c:userShapes>
</file>

<file path=xl/drawings/drawing14.xml><?xml version="1.0" encoding="utf-8"?>
<xdr:wsDr xmlns:xdr="http://schemas.openxmlformats.org/drawingml/2006/spreadsheetDrawing" xmlns:a="http://schemas.openxmlformats.org/drawingml/2006/main">
  <xdr:twoCellAnchor>
    <xdr:from>
      <xdr:col>3</xdr:col>
      <xdr:colOff>561975</xdr:colOff>
      <xdr:row>1</xdr:row>
      <xdr:rowOff>47625</xdr:rowOff>
    </xdr:from>
    <xdr:to>
      <xdr:col>4</xdr:col>
      <xdr:colOff>3333750</xdr:colOff>
      <xdr:row>10</xdr:row>
      <xdr:rowOff>104775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5</xdr:row>
      <xdr:rowOff>133349</xdr:rowOff>
    </xdr:from>
    <xdr:to>
      <xdr:col>4</xdr:col>
      <xdr:colOff>209550</xdr:colOff>
      <xdr:row>21</xdr:row>
      <xdr:rowOff>180974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600075</xdr:colOff>
      <xdr:row>11</xdr:row>
      <xdr:rowOff>47626</xdr:rowOff>
    </xdr:from>
    <xdr:to>
      <xdr:col>4</xdr:col>
      <xdr:colOff>3371850</xdr:colOff>
      <xdr:row>22</xdr:row>
      <xdr:rowOff>28576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238126</xdr:colOff>
      <xdr:row>13</xdr:row>
      <xdr:rowOff>152399</xdr:rowOff>
    </xdr:from>
    <xdr:to>
      <xdr:col>4</xdr:col>
      <xdr:colOff>2771775</xdr:colOff>
      <xdr:row>15</xdr:row>
      <xdr:rowOff>180975</xdr:rowOff>
    </xdr:to>
    <xdr:sp macro="" textlink="">
      <xdr:nvSpPr>
        <xdr:cNvPr id="7" name="ZoneTexte 1"/>
        <xdr:cNvSpPr txBox="1"/>
      </xdr:nvSpPr>
      <xdr:spPr>
        <a:xfrm>
          <a:off x="4105276" y="2924174"/>
          <a:ext cx="2533649" cy="409576"/>
        </a:xfrm>
        <a:prstGeom prst="rect">
          <a:avLst/>
        </a:prstGeom>
        <a:no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fr-FR" sz="1000" b="1" baseline="0">
              <a:solidFill>
                <a:schemeClr val="tx1">
                  <a:lumMod val="50000"/>
                  <a:lumOff val="50000"/>
                </a:schemeClr>
              </a:solidFill>
            </a:rPr>
            <a:t>Personnes dont le ménage se situe parmi les 25% de ménages aux revenus...</a:t>
          </a:r>
          <a:endParaRPr lang="fr-FR" sz="1000" b="1">
            <a:solidFill>
              <a:schemeClr val="tx1">
                <a:lumMod val="50000"/>
                <a:lumOff val="50000"/>
              </a:schemeClr>
            </a:solidFill>
          </a:endParaRPr>
        </a:p>
      </xdr:txBody>
    </xdr:sp>
    <xdr:clientData/>
  </xdr:twoCellAnchor>
  <xdr:twoCellAnchor>
    <xdr:from>
      <xdr:col>1</xdr:col>
      <xdr:colOff>200025</xdr:colOff>
      <xdr:row>1</xdr:row>
      <xdr:rowOff>66675</xdr:rowOff>
    </xdr:from>
    <xdr:to>
      <xdr:col>4</xdr:col>
      <xdr:colOff>238125</xdr:colOff>
      <xdr:row>6</xdr:row>
      <xdr:rowOff>123825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0.27224</cdr:x>
      <cdr:y>0.02484</cdr:y>
    </cdr:from>
    <cdr:to>
      <cdr:x>1</cdr:x>
      <cdr:y>0.14012</cdr:y>
    </cdr:to>
    <cdr:sp macro="" textlink="">
      <cdr:nvSpPr>
        <cdr:cNvPr id="2" name="ZoneTexte 1"/>
        <cdr:cNvSpPr txBox="1"/>
      </cdr:nvSpPr>
      <cdr:spPr>
        <a:xfrm xmlns:a="http://schemas.openxmlformats.org/drawingml/2006/main">
          <a:off x="962025" y="55372"/>
          <a:ext cx="2571750" cy="256941"/>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Âge </a:t>
          </a:r>
          <a:endParaRPr lang="fr-FR" sz="1000" b="1">
            <a:solidFill>
              <a:schemeClr val="tx1">
                <a:lumMod val="50000"/>
                <a:lumOff val="50000"/>
              </a:schemeClr>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0.10094</cdr:x>
      <cdr:y>0.07752</cdr:y>
    </cdr:from>
    <cdr:to>
      <cdr:x>0.96089</cdr:x>
      <cdr:y>0.15077</cdr:y>
    </cdr:to>
    <cdr:sp macro="" textlink="">
      <cdr:nvSpPr>
        <cdr:cNvPr id="2" name="ZoneTexte 1"/>
        <cdr:cNvSpPr txBox="1"/>
      </cdr:nvSpPr>
      <cdr:spPr>
        <a:xfrm xmlns:a="http://schemas.openxmlformats.org/drawingml/2006/main">
          <a:off x="409562" y="239974"/>
          <a:ext cx="3489377" cy="226752"/>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Catégorie socio-professionnelle </a:t>
          </a:r>
          <a:endParaRPr lang="fr-FR" sz="1000" b="1">
            <a:solidFill>
              <a:schemeClr val="tx1">
                <a:lumMod val="50000"/>
                <a:lumOff val="50000"/>
              </a:schemeClr>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0.40431</cdr:x>
      <cdr:y>0.02563</cdr:y>
    </cdr:from>
    <cdr:to>
      <cdr:x>0.86523</cdr:x>
      <cdr:y>0.21132</cdr:y>
    </cdr:to>
    <cdr:sp macro="" textlink="">
      <cdr:nvSpPr>
        <cdr:cNvPr id="2" name="ZoneTexte 1"/>
        <cdr:cNvSpPr txBox="1"/>
      </cdr:nvSpPr>
      <cdr:spPr>
        <a:xfrm xmlns:a="http://schemas.openxmlformats.org/drawingml/2006/main">
          <a:off x="1428739" y="53222"/>
          <a:ext cx="1628788" cy="385576"/>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baseline="0">
              <a:solidFill>
                <a:schemeClr val="tx1">
                  <a:lumMod val="50000"/>
                  <a:lumOff val="50000"/>
                </a:schemeClr>
              </a:solidFill>
            </a:rPr>
            <a:t>Quartiles de revenu par unité de consommation</a:t>
          </a:r>
          <a:r>
            <a:rPr lang="fr-FR" sz="1000" b="1" baseline="30000">
              <a:solidFill>
                <a:schemeClr val="tx1">
                  <a:lumMod val="50000"/>
                  <a:lumOff val="50000"/>
                </a:schemeClr>
              </a:solidFill>
            </a:rPr>
            <a:t>2</a:t>
          </a:r>
          <a:r>
            <a:rPr lang="fr-FR" sz="1100" b="0" baseline="0">
              <a:solidFill>
                <a:sysClr val="windowText" lastClr="000000"/>
              </a:solidFill>
            </a:rPr>
            <a:t> </a:t>
          </a:r>
          <a:endParaRPr lang="fr-FR" sz="1000" b="1">
            <a:solidFill>
              <a:schemeClr val="tx1">
                <a:lumMod val="50000"/>
                <a:lumOff val="50000"/>
              </a:schemeClr>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0.44709</cdr:x>
      <cdr:y>0</cdr:y>
    </cdr:from>
    <cdr:to>
      <cdr:x>0.57534</cdr:x>
      <cdr:y>0.25472</cdr:y>
    </cdr:to>
    <cdr:sp macro="" textlink="">
      <cdr:nvSpPr>
        <cdr:cNvPr id="3" name="ZoneTexte 1"/>
        <cdr:cNvSpPr txBox="1"/>
      </cdr:nvSpPr>
      <cdr:spPr>
        <a:xfrm xmlns:a="http://schemas.openxmlformats.org/drawingml/2006/main">
          <a:off x="1554381" y="0"/>
          <a:ext cx="445869" cy="257175"/>
        </a:xfrm>
        <a:prstGeom xmlns:a="http://schemas.openxmlformats.org/drawingml/2006/main" prst="rect">
          <a:avLst/>
        </a:prstGeom>
        <a:noFill xmlns:a="http://schemas.openxmlformats.org/drawingml/2006/mai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solidFill>
                <a:schemeClr val="tx1">
                  <a:lumMod val="50000"/>
                  <a:lumOff val="50000"/>
                </a:schemeClr>
              </a:solidFill>
            </a:rPr>
            <a:t>Sexe</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2</xdr:row>
      <xdr:rowOff>133350</xdr:rowOff>
    </xdr:from>
    <xdr:to>
      <xdr:col>1</xdr:col>
      <xdr:colOff>590550</xdr:colOff>
      <xdr:row>11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76200</xdr:colOff>
      <xdr:row>1</xdr:row>
      <xdr:rowOff>47625</xdr:rowOff>
    </xdr:from>
    <xdr:to>
      <xdr:col>0</xdr:col>
      <xdr:colOff>2971800</xdr:colOff>
      <xdr:row>13</xdr:row>
      <xdr:rowOff>85725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3105151</xdr:colOff>
      <xdr:row>0</xdr:row>
      <xdr:rowOff>0</xdr:rowOff>
    </xdr:from>
    <xdr:to>
      <xdr:col>2</xdr:col>
      <xdr:colOff>0</xdr:colOff>
      <xdr:row>13</xdr:row>
      <xdr:rowOff>76200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3352800</xdr:colOff>
      <xdr:row>1</xdr:row>
      <xdr:rowOff>9525</xdr:rowOff>
    </xdr:from>
    <xdr:ext cx="1448730" cy="374077"/>
    <xdr:sp macro="" textlink="">
      <xdr:nvSpPr>
        <xdr:cNvPr id="8" name="ZoneTexte 7"/>
        <xdr:cNvSpPr txBox="1"/>
      </xdr:nvSpPr>
      <xdr:spPr>
        <a:xfrm>
          <a:off x="3352800" y="238125"/>
          <a:ext cx="144873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 Étiez-vous alors en train </a:t>
          </a:r>
        </a:p>
        <a:p>
          <a:r>
            <a:rPr lang="fr-FR" sz="900" b="1">
              <a:solidFill>
                <a:schemeClr val="bg1">
                  <a:lumMod val="50000"/>
                </a:schemeClr>
              </a:solidFill>
            </a:rPr>
            <a:t>d'exercer votre métier? »</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0.04386</cdr:x>
      <cdr:y>0.0119</cdr:y>
    </cdr:from>
    <cdr:to>
      <cdr:x>0.77262</cdr:x>
      <cdr:y>0.10906</cdr:y>
    </cdr:to>
    <cdr:sp macro="" textlink="">
      <cdr:nvSpPr>
        <cdr:cNvPr id="2" name="ZoneTexte 7"/>
        <cdr:cNvSpPr txBox="1"/>
      </cdr:nvSpPr>
      <cdr:spPr>
        <a:xfrm xmlns:a="http://schemas.openxmlformats.org/drawingml/2006/main">
          <a:off x="127000" y="28575"/>
          <a:ext cx="2110193"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fr-FR" sz="900" b="1">
              <a:solidFill>
                <a:schemeClr val="bg1">
                  <a:lumMod val="50000"/>
                </a:schemeClr>
              </a:solidFill>
            </a:rPr>
            <a:t>« Ces injures ont-elles été exprimées ? »</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2</xdr:row>
      <xdr:rowOff>133350</xdr:rowOff>
    </xdr:from>
    <xdr:to>
      <xdr:col>1</xdr:col>
      <xdr:colOff>590550</xdr:colOff>
      <xdr:row>11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238125</xdr:colOff>
      <xdr:row>1</xdr:row>
      <xdr:rowOff>95250</xdr:rowOff>
    </xdr:from>
    <xdr:ext cx="2400300" cy="374077"/>
    <xdr:sp macro="" textlink="">
      <xdr:nvSpPr>
        <xdr:cNvPr id="4" name="ZoneTexte 3"/>
        <xdr:cNvSpPr txBox="1"/>
      </xdr:nvSpPr>
      <xdr:spPr>
        <a:xfrm>
          <a:off x="238125" y="323850"/>
          <a:ext cx="240030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latin typeface="Calibri" panose="020F0502020204030204" pitchFamily="34" charset="0"/>
            </a:rPr>
            <a:t>« S'agissait-il d'injures</a:t>
          </a:r>
          <a:r>
            <a:rPr lang="fr-FR" sz="900" b="1" baseline="0">
              <a:solidFill>
                <a:schemeClr val="bg1">
                  <a:lumMod val="50000"/>
                </a:schemeClr>
              </a:solidFill>
              <a:latin typeface="Calibri" panose="020F0502020204030204" pitchFamily="34" charset="0"/>
            </a:rPr>
            <a:t> à caractère ...</a:t>
          </a:r>
          <a:r>
            <a:rPr lang="fr-FR" sz="900" b="1" baseline="0">
              <a:solidFill>
                <a:schemeClr val="bg1">
                  <a:lumMod val="50000"/>
                </a:schemeClr>
              </a:solidFill>
            </a:rPr>
            <a:t>? </a:t>
          </a:r>
          <a:r>
            <a:rPr lang="fr-FR" sz="900" b="1">
              <a:solidFill>
                <a:schemeClr val="bg1">
                  <a:lumMod val="50000"/>
                </a:schemeClr>
              </a:solidFill>
              <a:effectLst/>
              <a:latin typeface="+mn-lt"/>
              <a:ea typeface="+mn-ea"/>
              <a:cs typeface="+mn-cs"/>
            </a:rPr>
            <a:t>»</a:t>
          </a:r>
        </a:p>
        <a:p>
          <a:pPr algn="ctr"/>
          <a:r>
            <a:rPr lang="fr-FR" sz="900" b="0" i="1">
              <a:solidFill>
                <a:schemeClr val="bg1">
                  <a:lumMod val="50000"/>
                </a:schemeClr>
              </a:solidFill>
              <a:effectLst/>
              <a:latin typeface="+mn-lt"/>
              <a:ea typeface="+mn-ea"/>
              <a:cs typeface="+mn-cs"/>
            </a:rPr>
            <a:t>Plusieurs réponses possibles</a:t>
          </a:r>
          <a:r>
            <a:rPr lang="fr-FR" sz="900" b="1">
              <a:solidFill>
                <a:schemeClr val="bg1">
                  <a:lumMod val="50000"/>
                </a:schemeClr>
              </a:solidFill>
              <a:effectLst/>
              <a:latin typeface="+mn-lt"/>
              <a:ea typeface="+mn-ea"/>
              <a:cs typeface="+mn-cs"/>
            </a:rPr>
            <a:t> </a:t>
          </a:r>
        </a:p>
      </xdr:txBody>
    </xdr:sp>
    <xdr:clientData/>
  </xdr:oneCellAnchor>
  <xdr:twoCellAnchor>
    <xdr:from>
      <xdr:col>0</xdr:col>
      <xdr:colOff>2543174</xdr:colOff>
      <xdr:row>2</xdr:row>
      <xdr:rowOff>38101</xdr:rowOff>
    </xdr:from>
    <xdr:to>
      <xdr:col>1</xdr:col>
      <xdr:colOff>714374</xdr:colOff>
      <xdr:row>12</xdr:row>
      <xdr:rowOff>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3209926</xdr:colOff>
      <xdr:row>1</xdr:row>
      <xdr:rowOff>104775</xdr:rowOff>
    </xdr:from>
    <xdr:ext cx="2343150" cy="374077"/>
    <xdr:sp macro="" textlink="">
      <xdr:nvSpPr>
        <xdr:cNvPr id="8" name="ZoneTexte 7"/>
        <xdr:cNvSpPr txBox="1"/>
      </xdr:nvSpPr>
      <xdr:spPr>
        <a:xfrm>
          <a:off x="3209926" y="333375"/>
          <a:ext cx="234315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latin typeface="Calibri" panose="020F0502020204030204" pitchFamily="34" charset="0"/>
            </a:rPr>
            <a:t>« Portaient-elles sur</a:t>
          </a:r>
          <a:r>
            <a:rPr lang="fr-FR" sz="900" b="1" baseline="0">
              <a:solidFill>
                <a:schemeClr val="bg1">
                  <a:lumMod val="50000"/>
                </a:schemeClr>
              </a:solidFill>
              <a:latin typeface="Calibri" panose="020F0502020204030204" pitchFamily="34" charset="0"/>
            </a:rPr>
            <a:t>...</a:t>
          </a:r>
          <a:r>
            <a:rPr lang="fr-FR" sz="900" b="1" baseline="0">
              <a:solidFill>
                <a:schemeClr val="bg1">
                  <a:lumMod val="50000"/>
                </a:schemeClr>
              </a:solidFill>
            </a:rPr>
            <a:t>? </a:t>
          </a:r>
          <a:r>
            <a:rPr lang="fr-FR" sz="900" b="1">
              <a:solidFill>
                <a:schemeClr val="bg1">
                  <a:lumMod val="50000"/>
                </a:schemeClr>
              </a:solidFill>
              <a:effectLst/>
              <a:latin typeface="+mn-lt"/>
              <a:ea typeface="+mn-ea"/>
              <a:cs typeface="+mn-cs"/>
            </a:rPr>
            <a:t>»</a:t>
          </a:r>
        </a:p>
        <a:p>
          <a:pPr algn="ctr"/>
          <a:r>
            <a:rPr lang="fr-FR" sz="900" b="0" i="1">
              <a:solidFill>
                <a:schemeClr val="bg1">
                  <a:lumMod val="50000"/>
                </a:schemeClr>
              </a:solidFill>
              <a:effectLst/>
              <a:latin typeface="+mn-lt"/>
              <a:ea typeface="+mn-ea"/>
              <a:cs typeface="+mn-cs"/>
            </a:rPr>
            <a:t>Plusieurs réponses possibles</a:t>
          </a:r>
          <a:r>
            <a:rPr lang="fr-FR" sz="900" b="1">
              <a:solidFill>
                <a:schemeClr val="bg1">
                  <a:lumMod val="50000"/>
                </a:schemeClr>
              </a:solidFill>
              <a:effectLst/>
              <a:latin typeface="+mn-lt"/>
              <a:ea typeface="+mn-ea"/>
              <a:cs typeface="+mn-cs"/>
            </a:rPr>
            <a:t> </a:t>
          </a:r>
        </a:p>
      </xdr:txBody>
    </xdr:sp>
    <xdr:clientData/>
  </xdr:oneCellAnchor>
  <xdr:twoCellAnchor>
    <xdr:from>
      <xdr:col>0</xdr:col>
      <xdr:colOff>1</xdr:colOff>
      <xdr:row>2</xdr:row>
      <xdr:rowOff>28575</xdr:rowOff>
    </xdr:from>
    <xdr:to>
      <xdr:col>0</xdr:col>
      <xdr:colOff>2886075</xdr:colOff>
      <xdr:row>11</xdr:row>
      <xdr:rowOff>190499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123825</xdr:rowOff>
    </xdr:from>
    <xdr:to>
      <xdr:col>2</xdr:col>
      <xdr:colOff>457200</xdr:colOff>
      <xdr:row>11</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552450</xdr:colOff>
      <xdr:row>1</xdr:row>
      <xdr:rowOff>28575</xdr:rowOff>
    </xdr:from>
    <xdr:to>
      <xdr:col>6</xdr:col>
      <xdr:colOff>361949</xdr:colOff>
      <xdr:row>12</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2</xdr:row>
      <xdr:rowOff>138111</xdr:rowOff>
    </xdr:from>
    <xdr:to>
      <xdr:col>2</xdr:col>
      <xdr:colOff>123825</xdr:colOff>
      <xdr:row>13</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28575</xdr:colOff>
      <xdr:row>1</xdr:row>
      <xdr:rowOff>85725</xdr:rowOff>
    </xdr:from>
    <xdr:ext cx="2571750" cy="233205"/>
    <xdr:sp macro="" textlink="">
      <xdr:nvSpPr>
        <xdr:cNvPr id="5" name="ZoneTexte 4"/>
        <xdr:cNvSpPr txBox="1"/>
      </xdr:nvSpPr>
      <xdr:spPr>
        <a:xfrm>
          <a:off x="28575" y="314325"/>
          <a:ext cx="25717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b="1">
              <a:solidFill>
                <a:schemeClr val="bg1">
                  <a:lumMod val="50000"/>
                </a:schemeClr>
              </a:solidFill>
            </a:rPr>
            <a:t>«</a:t>
          </a:r>
          <a:r>
            <a:rPr lang="fr-FR" sz="900" b="1" baseline="0">
              <a:solidFill>
                <a:schemeClr val="bg1">
                  <a:lumMod val="50000"/>
                </a:schemeClr>
              </a:solidFill>
            </a:rPr>
            <a:t> Était-ce dans le quartier ou le village ? »</a:t>
          </a:r>
          <a:endParaRPr lang="fr-FR" sz="900" b="1">
            <a:solidFill>
              <a:schemeClr val="bg1">
                <a:lumMod val="50000"/>
              </a:schemeClr>
            </a:solidFill>
          </a:endParaRPr>
        </a:p>
      </xdr:txBody>
    </xdr:sp>
    <xdr:clientData/>
  </xdr:oneCellAnchor>
  <xdr:twoCellAnchor>
    <xdr:from>
      <xdr:col>1</xdr:col>
      <xdr:colOff>781050</xdr:colOff>
      <xdr:row>1</xdr:row>
      <xdr:rowOff>47625</xdr:rowOff>
    </xdr:from>
    <xdr:to>
      <xdr:col>7</xdr:col>
      <xdr:colOff>742950</xdr:colOff>
      <xdr:row>13</xdr:row>
      <xdr:rowOff>114301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0.58126</cdr:x>
      <cdr:y>0</cdr:y>
    </cdr:from>
    <cdr:to>
      <cdr:x>0.94141</cdr:x>
      <cdr:y>0.14051</cdr:y>
    </cdr:to>
    <cdr:sp macro="" textlink="">
      <cdr:nvSpPr>
        <cdr:cNvPr id="2" name="ZoneTexte 1"/>
        <cdr:cNvSpPr txBox="1"/>
      </cdr:nvSpPr>
      <cdr:spPr>
        <a:xfrm xmlns:a="http://schemas.openxmlformats.org/drawingml/2006/main">
          <a:off x="2657521" y="0"/>
          <a:ext cx="1646606" cy="3305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b="1">
              <a:solidFill>
                <a:schemeClr val="bg1">
                  <a:lumMod val="50000"/>
                </a:schemeClr>
              </a:solidFill>
            </a:rPr>
            <a:t>Lieu</a:t>
          </a:r>
          <a:r>
            <a:rPr lang="fr-FR" sz="900" b="1" baseline="0">
              <a:solidFill>
                <a:schemeClr val="bg1">
                  <a:lumMod val="50000"/>
                </a:schemeClr>
              </a:solidFill>
            </a:rPr>
            <a:t> des faits</a:t>
          </a:r>
          <a:endParaRPr lang="fr-FR" sz="900" b="1">
            <a:solidFill>
              <a:schemeClr val="bg1">
                <a:lumMod val="50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0</xdr:colOff>
      <xdr:row>7</xdr:row>
      <xdr:rowOff>133350</xdr:rowOff>
    </xdr:from>
    <xdr:to>
      <xdr:col>1</xdr:col>
      <xdr:colOff>590550</xdr:colOff>
      <xdr:row>19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2867025</xdr:colOff>
      <xdr:row>2</xdr:row>
      <xdr:rowOff>52388</xdr:rowOff>
    </xdr:from>
    <xdr:to>
      <xdr:col>4</xdr:col>
      <xdr:colOff>571500</xdr:colOff>
      <xdr:row>9</xdr:row>
      <xdr:rowOff>104775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142875</xdr:colOff>
      <xdr:row>1</xdr:row>
      <xdr:rowOff>95250</xdr:rowOff>
    </xdr:from>
    <xdr:ext cx="1299266" cy="233205"/>
    <xdr:sp macro="" textlink="">
      <xdr:nvSpPr>
        <xdr:cNvPr id="4" name="ZoneTexte 3"/>
        <xdr:cNvSpPr txBox="1"/>
      </xdr:nvSpPr>
      <xdr:spPr>
        <a:xfrm>
          <a:off x="3086100" y="323850"/>
          <a:ext cx="129926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Lien victime / auteur(s)</a:t>
          </a:r>
        </a:p>
      </xdr:txBody>
    </xdr:sp>
    <xdr:clientData/>
  </xdr:oneCellAnchor>
  <xdr:oneCellAnchor>
    <xdr:from>
      <xdr:col>0</xdr:col>
      <xdr:colOff>161925</xdr:colOff>
      <xdr:row>1</xdr:row>
      <xdr:rowOff>142875</xdr:rowOff>
    </xdr:from>
    <xdr:ext cx="1084849" cy="233205"/>
    <xdr:sp macro="" textlink="">
      <xdr:nvSpPr>
        <xdr:cNvPr id="5" name="ZoneTexte 4"/>
        <xdr:cNvSpPr txBox="1"/>
      </xdr:nvSpPr>
      <xdr:spPr>
        <a:xfrm>
          <a:off x="161925" y="371475"/>
          <a:ext cx="108484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900" b="1">
              <a:solidFill>
                <a:schemeClr val="bg1">
                  <a:lumMod val="50000"/>
                </a:schemeClr>
              </a:solidFill>
            </a:rPr>
            <a:t>Nombre d'auteurs </a:t>
          </a:r>
        </a:p>
      </xdr:txBody>
    </xdr:sp>
    <xdr:clientData/>
  </xdr:oneCellAnchor>
  <xdr:twoCellAnchor>
    <xdr:from>
      <xdr:col>0</xdr:col>
      <xdr:colOff>0</xdr:colOff>
      <xdr:row>2</xdr:row>
      <xdr:rowOff>152401</xdr:rowOff>
    </xdr:from>
    <xdr:to>
      <xdr:col>0</xdr:col>
      <xdr:colOff>2638425</xdr:colOff>
      <xdr:row>9</xdr:row>
      <xdr:rowOff>57151</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xdr:row>
      <xdr:rowOff>47625</xdr:rowOff>
    </xdr:from>
    <xdr:to>
      <xdr:col>1</xdr:col>
      <xdr:colOff>28575</xdr:colOff>
      <xdr:row>20</xdr:row>
      <xdr:rowOff>66675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0</xdr:col>
      <xdr:colOff>152401</xdr:colOff>
      <xdr:row>10</xdr:row>
      <xdr:rowOff>57150</xdr:rowOff>
    </xdr:from>
    <xdr:ext cx="1162050" cy="371475"/>
    <xdr:sp macro="" textlink="">
      <xdr:nvSpPr>
        <xdr:cNvPr id="8" name="ZoneTexte 7"/>
        <xdr:cNvSpPr txBox="1"/>
      </xdr:nvSpPr>
      <xdr:spPr>
        <a:xfrm>
          <a:off x="152401" y="2266950"/>
          <a:ext cx="1162050"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rPr>
            <a:t>Âge</a:t>
          </a:r>
          <a:r>
            <a:rPr lang="fr-FR" sz="900" b="1" baseline="0">
              <a:solidFill>
                <a:schemeClr val="bg1">
                  <a:lumMod val="50000"/>
                </a:schemeClr>
              </a:solidFill>
            </a:rPr>
            <a:t> des auteurs selon la victime</a:t>
          </a:r>
          <a:endParaRPr lang="fr-FR" sz="900" b="1">
            <a:solidFill>
              <a:schemeClr val="bg1">
                <a:lumMod val="50000"/>
              </a:schemeClr>
            </a:solidFill>
          </a:endParaRPr>
        </a:p>
      </xdr:txBody>
    </xdr:sp>
    <xdr:clientData/>
  </xdr:oneCellAnchor>
  <xdr:twoCellAnchor>
    <xdr:from>
      <xdr:col>1</xdr:col>
      <xdr:colOff>190500</xdr:colOff>
      <xdr:row>11</xdr:row>
      <xdr:rowOff>9525</xdr:rowOff>
    </xdr:from>
    <xdr:to>
      <xdr:col>5</xdr:col>
      <xdr:colOff>114300</xdr:colOff>
      <xdr:row>20</xdr:row>
      <xdr:rowOff>28575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1</xdr:col>
      <xdr:colOff>209550</xdr:colOff>
      <xdr:row>10</xdr:row>
      <xdr:rowOff>85725</xdr:rowOff>
    </xdr:from>
    <xdr:ext cx="1162050" cy="233205"/>
    <xdr:sp macro="" textlink="">
      <xdr:nvSpPr>
        <xdr:cNvPr id="10" name="ZoneTexte 9"/>
        <xdr:cNvSpPr txBox="1"/>
      </xdr:nvSpPr>
      <xdr:spPr>
        <a:xfrm>
          <a:off x="3152775" y="2295525"/>
          <a:ext cx="116205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900" b="1">
              <a:solidFill>
                <a:schemeClr val="bg1">
                  <a:lumMod val="50000"/>
                </a:schemeClr>
              </a:solidFill>
            </a:rPr>
            <a:t>Sexe</a:t>
          </a:r>
          <a:r>
            <a:rPr lang="fr-FR" sz="900" b="1" baseline="0">
              <a:solidFill>
                <a:schemeClr val="bg1">
                  <a:lumMod val="50000"/>
                </a:schemeClr>
              </a:solidFill>
            </a:rPr>
            <a:t> des auteurs </a:t>
          </a:r>
          <a:endParaRPr lang="fr-FR" sz="900" b="1">
            <a:solidFill>
              <a:schemeClr val="bg1">
                <a:lumMod val="50000"/>
              </a:schemeClr>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333375</xdr:colOff>
      <xdr:row>2</xdr:row>
      <xdr:rowOff>133350</xdr:rowOff>
    </xdr:from>
    <xdr:to>
      <xdr:col>4</xdr:col>
      <xdr:colOff>590550</xdr:colOff>
      <xdr:row>11</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628650</xdr:colOff>
      <xdr:row>3</xdr:row>
      <xdr:rowOff>61912</xdr:rowOff>
    </xdr:from>
    <xdr:to>
      <xdr:col>7</xdr:col>
      <xdr:colOff>0</xdr:colOff>
      <xdr:row>11</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371475</xdr:rowOff>
    </xdr:from>
    <xdr:to>
      <xdr:col>7</xdr:col>
      <xdr:colOff>0</xdr:colOff>
      <xdr:row>11</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R17"/>
  <sheetViews>
    <sheetView workbookViewId="0">
      <selection sqref="A1:F11"/>
    </sheetView>
  </sheetViews>
  <sheetFormatPr baseColWidth="10" defaultRowHeight="15" customHeight="1" x14ac:dyDescent="0.25"/>
  <cols>
    <col min="1" max="1" width="40" customWidth="1"/>
    <col min="2" max="6" width="10.7109375" customWidth="1"/>
  </cols>
  <sheetData>
    <row r="1" spans="1:18" ht="18" customHeight="1" thickBot="1" x14ac:dyDescent="0.3">
      <c r="A1" s="48" t="s">
        <v>98</v>
      </c>
      <c r="B1" s="3"/>
      <c r="C1" s="3"/>
      <c r="D1" s="3"/>
      <c r="E1" s="3"/>
      <c r="F1" s="3"/>
    </row>
    <row r="2" spans="1:18" ht="15" customHeight="1" x14ac:dyDescent="0.25">
      <c r="A2" s="6"/>
      <c r="B2" s="34">
        <v>2007</v>
      </c>
      <c r="C2" s="34">
        <v>2009</v>
      </c>
      <c r="D2" s="34">
        <v>2011</v>
      </c>
      <c r="E2" s="34">
        <v>2013</v>
      </c>
      <c r="F2" s="34">
        <v>2015</v>
      </c>
    </row>
    <row r="3" spans="1:18" ht="5.0999999999999996" customHeight="1" x14ac:dyDescent="0.25">
      <c r="A3" s="12"/>
      <c r="B3" s="13"/>
      <c r="C3" s="13"/>
      <c r="D3" s="13"/>
      <c r="E3" s="13"/>
      <c r="F3" s="13"/>
    </row>
    <row r="4" spans="1:18" ht="15" customHeight="1" x14ac:dyDescent="0.25">
      <c r="A4" s="27" t="s">
        <v>44</v>
      </c>
      <c r="B4" s="33">
        <v>5397000</v>
      </c>
      <c r="C4" s="33">
        <v>5001000</v>
      </c>
      <c r="D4" s="33">
        <v>4565000</v>
      </c>
      <c r="E4" s="33">
        <v>4782000</v>
      </c>
      <c r="F4" s="33">
        <v>5240000</v>
      </c>
    </row>
    <row r="5" spans="1:18" ht="15" customHeight="1" x14ac:dyDescent="0.25">
      <c r="A5" s="26" t="s">
        <v>46</v>
      </c>
      <c r="B5" s="32">
        <v>10.713758071746801</v>
      </c>
      <c r="C5" s="32">
        <v>9.8875025181790797</v>
      </c>
      <c r="D5" s="32">
        <v>8.9338722405633799</v>
      </c>
      <c r="E5" s="32">
        <v>9.2656430581823308</v>
      </c>
      <c r="F5" s="32">
        <v>10.119886078215</v>
      </c>
    </row>
    <row r="6" spans="1:18" ht="15" customHeight="1" x14ac:dyDescent="0.25">
      <c r="A6" s="26" t="s">
        <v>47</v>
      </c>
      <c r="B6" s="30">
        <v>53.357556477794901</v>
      </c>
      <c r="C6" s="31">
        <v>53.8366277237511</v>
      </c>
      <c r="D6" s="31">
        <v>51.666463659354299</v>
      </c>
      <c r="E6" s="31">
        <v>55.491339392182702</v>
      </c>
      <c r="F6" s="31">
        <v>55.65286472268</v>
      </c>
    </row>
    <row r="7" spans="1:18" s="45" customFormat="1" ht="15" customHeight="1" x14ac:dyDescent="0.25">
      <c r="A7" s="26" t="s">
        <v>75</v>
      </c>
      <c r="B7" s="30">
        <v>37.325217116099303</v>
      </c>
      <c r="C7" s="31">
        <v>35.034006395745998</v>
      </c>
      <c r="D7" s="31">
        <v>34.876298443532697</v>
      </c>
      <c r="E7" s="31">
        <v>35.541785189823202</v>
      </c>
      <c r="F7" s="31">
        <v>34.972524096279798</v>
      </c>
    </row>
    <row r="8" spans="1:18" ht="15" customHeight="1" x14ac:dyDescent="0.25">
      <c r="A8" s="26" t="s">
        <v>74</v>
      </c>
      <c r="B8" s="30">
        <v>61.201956652936801</v>
      </c>
      <c r="C8" s="31">
        <v>57.395761178557798</v>
      </c>
      <c r="D8" s="31">
        <v>61.029277743797202</v>
      </c>
      <c r="E8" s="31">
        <v>59.3354212648632</v>
      </c>
      <c r="F8" s="31">
        <v>60.676272101137599</v>
      </c>
    </row>
    <row r="9" spans="1:18" ht="15" customHeight="1" x14ac:dyDescent="0.25">
      <c r="A9" s="8" t="s">
        <v>45</v>
      </c>
      <c r="B9" s="3"/>
      <c r="C9" s="3"/>
      <c r="D9" s="3"/>
      <c r="E9" s="3"/>
      <c r="F9" s="3"/>
      <c r="H9" s="29"/>
    </row>
    <row r="10" spans="1:18" ht="15" customHeight="1" x14ac:dyDescent="0.25">
      <c r="A10" s="9" t="s">
        <v>1</v>
      </c>
      <c r="B10" s="3"/>
      <c r="C10" s="3"/>
      <c r="D10" s="3"/>
      <c r="E10" s="3"/>
      <c r="F10" s="3"/>
      <c r="H10" s="29"/>
    </row>
    <row r="11" spans="1:18" ht="54" customHeight="1" x14ac:dyDescent="0.25">
      <c r="A11" s="60" t="s">
        <v>117</v>
      </c>
      <c r="B11" s="60"/>
      <c r="C11" s="60"/>
      <c r="D11" s="60"/>
      <c r="E11" s="60"/>
      <c r="F11" s="60"/>
      <c r="H11" s="29"/>
    </row>
    <row r="12" spans="1:18" ht="15" customHeight="1" x14ac:dyDescent="0.25">
      <c r="H12" s="29"/>
      <c r="I12" s="45"/>
    </row>
    <row r="13" spans="1:18" ht="15" customHeight="1" x14ac:dyDescent="0.25">
      <c r="H13" s="55"/>
      <c r="I13" s="55"/>
      <c r="J13" s="55"/>
      <c r="K13" s="55"/>
      <c r="L13" s="55"/>
      <c r="M13" s="55"/>
      <c r="O13" s="45"/>
      <c r="P13" s="45"/>
      <c r="Q13" s="45"/>
      <c r="R13" s="45"/>
    </row>
    <row r="14" spans="1:18" ht="15" customHeight="1" x14ac:dyDescent="0.25">
      <c r="H14" s="55"/>
      <c r="I14" s="57"/>
      <c r="J14" s="57"/>
      <c r="K14" s="57"/>
      <c r="L14" s="57"/>
      <c r="M14" s="57"/>
    </row>
    <row r="15" spans="1:18" ht="15" customHeight="1" x14ac:dyDescent="0.25">
      <c r="H15" s="55"/>
      <c r="I15" s="58"/>
      <c r="J15" s="58"/>
      <c r="K15" s="58"/>
      <c r="L15" s="58"/>
      <c r="M15" s="58"/>
    </row>
    <row r="16" spans="1:18" ht="15" customHeight="1" x14ac:dyDescent="0.25">
      <c r="H16" s="55"/>
      <c r="I16" s="58"/>
      <c r="J16" s="58"/>
      <c r="K16" s="58"/>
      <c r="L16" s="58"/>
      <c r="M16" s="58"/>
    </row>
    <row r="17" spans="8:13" ht="15" customHeight="1" x14ac:dyDescent="0.25">
      <c r="H17" s="55"/>
      <c r="I17" s="58"/>
      <c r="J17" s="58"/>
      <c r="K17" s="58"/>
      <c r="L17" s="58"/>
      <c r="M17" s="58"/>
    </row>
  </sheetData>
  <mergeCells count="1">
    <mergeCell ref="A11:F11"/>
  </mergeCell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abSelected="1" topLeftCell="A22" workbookViewId="0">
      <selection activeCell="E47" sqref="E47"/>
    </sheetView>
  </sheetViews>
  <sheetFormatPr baseColWidth="10" defaultRowHeight="15" x14ac:dyDescent="0.25"/>
  <cols>
    <col min="1" max="1" width="6.42578125" customWidth="1"/>
    <col min="2" max="2" width="28.7109375" style="17" customWidth="1"/>
    <col min="5" max="5" width="52.5703125" customWidth="1"/>
    <col min="6" max="6" width="11.42578125" style="2"/>
    <col min="7" max="7" width="9.85546875" style="2" customWidth="1"/>
    <col min="8" max="8" width="11.42578125" style="2"/>
  </cols>
  <sheetData>
    <row r="1" spans="1:8" s="18" customFormat="1" ht="38.25" customHeight="1" x14ac:dyDescent="0.35">
      <c r="A1" s="65" t="s">
        <v>93</v>
      </c>
      <c r="B1" s="65"/>
      <c r="C1" s="65"/>
      <c r="D1" s="65"/>
      <c r="E1" s="65"/>
      <c r="F1" s="28"/>
      <c r="G1" s="28"/>
      <c r="H1" s="29"/>
    </row>
    <row r="2" spans="1:8" x14ac:dyDescent="0.25">
      <c r="A2" s="3"/>
      <c r="B2" s="19"/>
      <c r="C2" s="3"/>
      <c r="D2" s="3"/>
      <c r="E2" s="3"/>
    </row>
    <row r="3" spans="1:8" x14ac:dyDescent="0.25">
      <c r="A3" s="3"/>
      <c r="B3" s="20"/>
      <c r="C3" s="3"/>
      <c r="D3" s="3"/>
      <c r="E3" s="3"/>
    </row>
    <row r="4" spans="1:8" x14ac:dyDescent="0.25">
      <c r="A4" s="3"/>
      <c r="B4" s="20"/>
      <c r="C4" s="3"/>
      <c r="D4" s="3"/>
      <c r="E4" s="3"/>
    </row>
    <row r="5" spans="1:8" x14ac:dyDescent="0.25">
      <c r="A5" s="3"/>
      <c r="B5" s="20"/>
      <c r="C5" s="3"/>
      <c r="D5" s="3"/>
      <c r="E5" s="3"/>
    </row>
    <row r="6" spans="1:8" x14ac:dyDescent="0.25">
      <c r="A6" s="3"/>
      <c r="B6" s="20"/>
      <c r="C6" s="3"/>
      <c r="D6" s="3"/>
      <c r="E6" s="3"/>
    </row>
    <row r="7" spans="1:8" x14ac:dyDescent="0.25">
      <c r="A7" s="3"/>
      <c r="B7" s="20"/>
      <c r="C7" s="3"/>
      <c r="D7" s="3"/>
      <c r="E7" s="3"/>
    </row>
    <row r="8" spans="1:8" x14ac:dyDescent="0.25">
      <c r="A8" s="3"/>
      <c r="B8" s="20"/>
      <c r="C8" s="3"/>
      <c r="D8" s="3"/>
      <c r="E8" s="3"/>
    </row>
    <row r="9" spans="1:8" x14ac:dyDescent="0.25">
      <c r="A9" s="3"/>
      <c r="B9" s="20"/>
      <c r="C9" s="3"/>
      <c r="D9" s="3"/>
      <c r="E9" s="3"/>
    </row>
    <row r="10" spans="1:8" x14ac:dyDescent="0.25">
      <c r="A10" s="3"/>
      <c r="B10" s="20"/>
      <c r="C10" s="3"/>
      <c r="D10" s="3"/>
      <c r="E10" s="3"/>
    </row>
    <row r="11" spans="1:8" x14ac:dyDescent="0.25">
      <c r="A11" s="3"/>
      <c r="B11" s="20"/>
      <c r="C11" s="3"/>
      <c r="D11" s="3"/>
      <c r="E11" s="3"/>
    </row>
    <row r="12" spans="1:8" x14ac:dyDescent="0.25">
      <c r="A12" s="3"/>
      <c r="B12" s="20"/>
      <c r="C12" s="3"/>
      <c r="D12" s="3"/>
      <c r="E12" s="3"/>
    </row>
    <row r="13" spans="1:8" x14ac:dyDescent="0.25">
      <c r="A13" s="3"/>
      <c r="B13" s="20"/>
      <c r="C13" s="3"/>
      <c r="D13" s="3" t="s">
        <v>17</v>
      </c>
      <c r="E13" s="3"/>
    </row>
    <row r="14" spans="1:8" x14ac:dyDescent="0.25">
      <c r="A14" s="3"/>
      <c r="B14" s="20"/>
      <c r="C14" s="3"/>
      <c r="D14" s="3"/>
      <c r="E14" s="3"/>
    </row>
    <row r="15" spans="1:8" x14ac:dyDescent="0.25">
      <c r="A15" s="3"/>
      <c r="B15" s="20"/>
      <c r="C15" s="3"/>
      <c r="D15" s="3"/>
      <c r="E15" s="3"/>
    </row>
    <row r="16" spans="1:8" x14ac:dyDescent="0.25">
      <c r="A16" s="3"/>
      <c r="B16" s="20"/>
      <c r="C16" s="3"/>
      <c r="D16" s="3"/>
      <c r="E16" s="3"/>
    </row>
    <row r="17" spans="1:9" x14ac:dyDescent="0.25">
      <c r="A17" s="3"/>
      <c r="B17" s="20"/>
      <c r="C17" s="3"/>
      <c r="D17" s="3"/>
      <c r="E17" s="3"/>
    </row>
    <row r="18" spans="1:9" x14ac:dyDescent="0.25">
      <c r="A18" s="3"/>
      <c r="B18" s="20"/>
      <c r="C18" s="3"/>
      <c r="D18" s="3"/>
      <c r="E18" s="3"/>
    </row>
    <row r="19" spans="1:9" x14ac:dyDescent="0.25">
      <c r="A19" s="3"/>
      <c r="B19" s="20"/>
      <c r="C19" s="3"/>
      <c r="D19" s="3"/>
      <c r="E19" s="3"/>
    </row>
    <row r="20" spans="1:9" x14ac:dyDescent="0.25">
      <c r="A20" s="3"/>
      <c r="B20" s="20"/>
      <c r="C20" s="3"/>
      <c r="D20" s="3"/>
      <c r="E20" s="3"/>
    </row>
    <row r="21" spans="1:9" x14ac:dyDescent="0.25">
      <c r="A21" s="3"/>
      <c r="B21" s="20"/>
      <c r="C21" s="3"/>
      <c r="D21" s="3"/>
      <c r="E21" s="3"/>
    </row>
    <row r="22" spans="1:9" x14ac:dyDescent="0.25">
      <c r="A22" s="3"/>
      <c r="B22" s="20"/>
      <c r="C22" s="3"/>
      <c r="D22" s="3" t="s">
        <v>17</v>
      </c>
      <c r="E22" s="3"/>
    </row>
    <row r="23" spans="1:9" ht="15" customHeight="1" x14ac:dyDescent="0.3">
      <c r="A23" s="25" t="s">
        <v>31</v>
      </c>
      <c r="B23" s="20"/>
      <c r="C23" s="3"/>
      <c r="D23" s="3"/>
      <c r="E23" s="3"/>
    </row>
    <row r="24" spans="1:9" ht="54.75" customHeight="1" x14ac:dyDescent="0.3">
      <c r="A24" s="66" t="s">
        <v>43</v>
      </c>
      <c r="B24" s="66"/>
      <c r="C24" s="66"/>
      <c r="D24" s="66"/>
      <c r="E24" s="66"/>
    </row>
    <row r="25" spans="1:9" x14ac:dyDescent="0.25">
      <c r="A25" s="8" t="s">
        <v>59</v>
      </c>
      <c r="B25" s="20"/>
      <c r="C25" s="3"/>
      <c r="D25" s="3"/>
      <c r="E25" s="3"/>
      <c r="I25" s="2"/>
    </row>
    <row r="26" spans="1:9" x14ac:dyDescent="0.25">
      <c r="A26" s="11" t="s">
        <v>81</v>
      </c>
      <c r="B26" s="20"/>
      <c r="C26" s="3"/>
      <c r="D26" s="3"/>
      <c r="E26" s="3"/>
      <c r="I26" s="2"/>
    </row>
    <row r="27" spans="1:9" x14ac:dyDescent="0.25">
      <c r="A27" s="60" t="s">
        <v>95</v>
      </c>
      <c r="B27" s="60"/>
      <c r="C27" s="60"/>
      <c r="D27" s="60"/>
      <c r="E27" s="60"/>
      <c r="F27" s="42"/>
      <c r="G27" s="42"/>
      <c r="H27" s="42"/>
      <c r="I27" s="2"/>
    </row>
    <row r="28" spans="1:9" x14ac:dyDescent="0.25">
      <c r="I28" s="2"/>
    </row>
    <row r="32" spans="1:9" x14ac:dyDescent="0.25">
      <c r="A32" s="41" t="s">
        <v>3</v>
      </c>
      <c r="B32" s="41"/>
      <c r="C32" s="21"/>
      <c r="D32" s="2"/>
    </row>
    <row r="33" spans="1:8" x14ac:dyDescent="0.25">
      <c r="A33" s="41" t="s">
        <v>70</v>
      </c>
      <c r="B33" s="22" t="s">
        <v>120</v>
      </c>
      <c r="C33" s="46" t="s">
        <v>19</v>
      </c>
      <c r="D33" s="2"/>
    </row>
    <row r="34" spans="1:8" x14ac:dyDescent="0.25">
      <c r="A34" s="21">
        <v>1</v>
      </c>
      <c r="B34" s="38" t="s">
        <v>23</v>
      </c>
      <c r="C34" s="24">
        <v>9.3699999999999992E-2</v>
      </c>
      <c r="D34" s="56"/>
      <c r="E34" s="2"/>
    </row>
    <row r="35" spans="1:8" x14ac:dyDescent="0.25">
      <c r="A35" s="21">
        <v>2</v>
      </c>
      <c r="B35" s="38" t="s">
        <v>24</v>
      </c>
      <c r="C35" s="24">
        <v>0.1081</v>
      </c>
      <c r="D35" s="56"/>
      <c r="E35" s="2"/>
    </row>
    <row r="36" spans="1:8" x14ac:dyDescent="0.25">
      <c r="A36" s="21"/>
      <c r="B36" s="22"/>
      <c r="C36" s="24"/>
      <c r="D36" s="2"/>
      <c r="E36" s="2"/>
    </row>
    <row r="37" spans="1:8" x14ac:dyDescent="0.25">
      <c r="A37" s="21"/>
      <c r="B37" s="22"/>
      <c r="C37" s="24"/>
      <c r="D37" s="2"/>
      <c r="E37" s="2"/>
    </row>
    <row r="38" spans="1:8" x14ac:dyDescent="0.25">
      <c r="A38" s="21"/>
      <c r="B38" s="21"/>
      <c r="C38" s="24"/>
      <c r="D38" s="2"/>
      <c r="E38" s="2"/>
    </row>
    <row r="39" spans="1:8" x14ac:dyDescent="0.25">
      <c r="A39" s="41" t="s">
        <v>70</v>
      </c>
      <c r="B39" s="41" t="s">
        <v>121</v>
      </c>
      <c r="C39" s="24"/>
      <c r="D39" s="2"/>
      <c r="E39" s="2"/>
    </row>
    <row r="40" spans="1:8" x14ac:dyDescent="0.25">
      <c r="A40" s="21">
        <v>5</v>
      </c>
      <c r="B40" s="38" t="s">
        <v>25</v>
      </c>
      <c r="C40" s="24">
        <v>4.3700000000000003E-2</v>
      </c>
      <c r="D40" s="56"/>
      <c r="E40" s="2"/>
    </row>
    <row r="41" spans="1:8" x14ac:dyDescent="0.25">
      <c r="A41" s="21">
        <v>4</v>
      </c>
      <c r="B41" s="38" t="s">
        <v>8</v>
      </c>
      <c r="C41" s="24">
        <v>8.6599999999999996E-2</v>
      </c>
      <c r="D41" s="56"/>
      <c r="E41" s="2"/>
    </row>
    <row r="42" spans="1:8" x14ac:dyDescent="0.25">
      <c r="A42" s="21">
        <v>3</v>
      </c>
      <c r="B42" s="38" t="s">
        <v>7</v>
      </c>
      <c r="C42" s="24">
        <v>0.10460000000000001</v>
      </c>
      <c r="D42" s="56"/>
      <c r="E42" s="2"/>
    </row>
    <row r="43" spans="1:8" x14ac:dyDescent="0.25">
      <c r="A43" s="21">
        <v>2</v>
      </c>
      <c r="B43" s="38" t="s">
        <v>6</v>
      </c>
      <c r="C43" s="24">
        <v>0.14230000000000001</v>
      </c>
      <c r="D43" s="56"/>
      <c r="E43" s="2"/>
    </row>
    <row r="44" spans="1:8" x14ac:dyDescent="0.25">
      <c r="A44" s="21">
        <v>1</v>
      </c>
      <c r="B44" s="38" t="s">
        <v>37</v>
      </c>
      <c r="C44" s="24">
        <v>0.15710000000000002</v>
      </c>
      <c r="D44" s="56"/>
      <c r="E44" s="2"/>
    </row>
    <row r="45" spans="1:8" x14ac:dyDescent="0.25">
      <c r="A45" s="21"/>
      <c r="B45" s="22"/>
      <c r="C45" s="24"/>
      <c r="D45" s="2"/>
      <c r="E45" s="2"/>
    </row>
    <row r="46" spans="1:8" x14ac:dyDescent="0.25">
      <c r="A46" s="21"/>
      <c r="B46" s="21"/>
      <c r="C46" s="24"/>
      <c r="D46" s="2"/>
      <c r="E46" s="2"/>
    </row>
    <row r="47" spans="1:8" x14ac:dyDescent="0.25">
      <c r="A47" s="41" t="s">
        <v>68</v>
      </c>
      <c r="B47" s="41" t="s">
        <v>122</v>
      </c>
      <c r="C47" s="24"/>
      <c r="D47" s="2"/>
      <c r="E47" s="2"/>
    </row>
    <row r="48" spans="1:8" x14ac:dyDescent="0.25">
      <c r="A48" s="21">
        <v>6</v>
      </c>
      <c r="B48" s="38" t="s">
        <v>30</v>
      </c>
      <c r="C48" s="24">
        <v>4.4199999999999996E-2</v>
      </c>
      <c r="D48" s="56"/>
      <c r="E48" s="43"/>
      <c r="F48" s="39"/>
      <c r="G48" s="37"/>
      <c r="H48" s="37"/>
    </row>
    <row r="49" spans="1:8" x14ac:dyDescent="0.25">
      <c r="A49" s="21">
        <v>5</v>
      </c>
      <c r="B49" s="38" t="s">
        <v>29</v>
      </c>
      <c r="C49" s="24">
        <v>8.4100000000000008E-2</v>
      </c>
      <c r="D49" s="56"/>
      <c r="E49" s="43"/>
      <c r="F49" s="39"/>
      <c r="G49" s="37"/>
      <c r="H49" s="37"/>
    </row>
    <row r="50" spans="1:8" ht="29.25" x14ac:dyDescent="0.25">
      <c r="A50" s="21">
        <v>1</v>
      </c>
      <c r="B50" s="38" t="s">
        <v>71</v>
      </c>
      <c r="C50" s="24">
        <v>0.11810000000000001</v>
      </c>
      <c r="D50" s="56"/>
      <c r="E50" s="43"/>
      <c r="F50" s="39"/>
      <c r="G50" s="37"/>
      <c r="H50" s="37"/>
    </row>
    <row r="51" spans="1:8" x14ac:dyDescent="0.25">
      <c r="A51" s="21">
        <v>4</v>
      </c>
      <c r="B51" s="38" t="s">
        <v>28</v>
      </c>
      <c r="C51" s="24">
        <v>0.1229</v>
      </c>
      <c r="D51" s="56"/>
      <c r="E51" s="43"/>
      <c r="F51" s="39"/>
      <c r="G51" s="37"/>
      <c r="H51" s="37"/>
    </row>
    <row r="52" spans="1:8" x14ac:dyDescent="0.25">
      <c r="A52" s="21">
        <v>8</v>
      </c>
      <c r="B52" s="38" t="s">
        <v>38</v>
      </c>
      <c r="C52" s="24">
        <v>0.1396</v>
      </c>
      <c r="D52" s="56"/>
      <c r="E52" s="43"/>
      <c r="F52" s="39"/>
      <c r="G52" s="37"/>
      <c r="H52" s="37"/>
    </row>
    <row r="53" spans="1:8" x14ac:dyDescent="0.25">
      <c r="A53" s="21">
        <v>3</v>
      </c>
      <c r="B53" s="38" t="s">
        <v>27</v>
      </c>
      <c r="C53" s="24">
        <v>0.14380000000000001</v>
      </c>
      <c r="D53" s="56"/>
      <c r="E53" s="43"/>
      <c r="F53" s="39"/>
      <c r="G53" s="37"/>
      <c r="H53" s="37"/>
    </row>
    <row r="54" spans="1:8" ht="28.5" x14ac:dyDescent="0.25">
      <c r="A54" s="21">
        <v>2</v>
      </c>
      <c r="B54" s="38" t="s">
        <v>26</v>
      </c>
      <c r="C54" s="24">
        <v>0.1487</v>
      </c>
      <c r="D54" s="56"/>
      <c r="E54" s="43"/>
      <c r="F54" s="39"/>
      <c r="G54" s="37"/>
      <c r="H54" s="37"/>
    </row>
    <row r="55" spans="1:8" x14ac:dyDescent="0.25">
      <c r="A55" s="21"/>
      <c r="B55" s="22"/>
      <c r="C55" s="24"/>
      <c r="D55" s="2"/>
      <c r="E55" s="43"/>
      <c r="F55" s="39"/>
      <c r="G55" s="37"/>
      <c r="H55" s="37"/>
    </row>
    <row r="56" spans="1:8" x14ac:dyDescent="0.25">
      <c r="A56" s="21"/>
      <c r="B56" s="21"/>
      <c r="C56" s="24"/>
      <c r="D56" s="2"/>
      <c r="E56" s="2"/>
    </row>
    <row r="57" spans="1:8" x14ac:dyDescent="0.25">
      <c r="A57" s="41" t="s">
        <v>70</v>
      </c>
      <c r="B57" s="41" t="s">
        <v>72</v>
      </c>
      <c r="C57" s="24"/>
      <c r="D57" s="2"/>
      <c r="E57" s="2"/>
    </row>
    <row r="58" spans="1:8" x14ac:dyDescent="0.25">
      <c r="A58" s="21">
        <v>4</v>
      </c>
      <c r="B58" s="21" t="s">
        <v>42</v>
      </c>
      <c r="C58" s="24">
        <v>0.12039999999999999</v>
      </c>
      <c r="D58" s="56"/>
      <c r="E58" s="2"/>
    </row>
    <row r="59" spans="1:8" x14ac:dyDescent="0.25">
      <c r="A59" s="21">
        <v>3</v>
      </c>
      <c r="B59" s="21" t="s">
        <v>41</v>
      </c>
      <c r="C59" s="24">
        <v>0.1011</v>
      </c>
      <c r="D59" s="56"/>
      <c r="E59" s="2"/>
    </row>
    <row r="60" spans="1:8" x14ac:dyDescent="0.25">
      <c r="A60" s="21">
        <v>2</v>
      </c>
      <c r="B60" s="21" t="s">
        <v>40</v>
      </c>
      <c r="C60" s="24">
        <v>9.6600000000000005E-2</v>
      </c>
      <c r="D60" s="56"/>
      <c r="E60" s="2"/>
    </row>
    <row r="61" spans="1:8" x14ac:dyDescent="0.25">
      <c r="A61" s="21">
        <v>1</v>
      </c>
      <c r="B61" s="21" t="s">
        <v>39</v>
      </c>
      <c r="C61" s="24">
        <v>8.77E-2</v>
      </c>
      <c r="D61" s="56"/>
      <c r="E61" s="2"/>
    </row>
    <row r="62" spans="1:8" x14ac:dyDescent="0.25">
      <c r="D62" s="2"/>
      <c r="E62" s="2"/>
    </row>
    <row r="63" spans="1:8" x14ac:dyDescent="0.25">
      <c r="D63" s="2"/>
    </row>
  </sheetData>
  <autoFilter ref="B47:C52">
    <sortState ref="B49:C55">
      <sortCondition ref="C49:C55"/>
    </sortState>
  </autoFilter>
  <sortState ref="A40:C44">
    <sortCondition ref="C40:C44"/>
  </sortState>
  <mergeCells count="3">
    <mergeCell ref="A1:E1"/>
    <mergeCell ref="A27:E27"/>
    <mergeCell ref="A24:E24"/>
  </mergeCells>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A24" sqref="A24"/>
    </sheetView>
  </sheetViews>
  <sheetFormatPr baseColWidth="10" defaultRowHeight="15" x14ac:dyDescent="0.25"/>
  <sheetData>
    <row r="1" spans="1:8" ht="31.5" customHeight="1" x14ac:dyDescent="0.25">
      <c r="A1" s="61" t="s">
        <v>97</v>
      </c>
      <c r="B1" s="61"/>
      <c r="C1" s="61"/>
      <c r="D1" s="61"/>
      <c r="E1" s="61"/>
      <c r="F1" s="61"/>
      <c r="G1" s="61"/>
      <c r="H1" s="61"/>
    </row>
    <row r="2" spans="1:8" x14ac:dyDescent="0.25">
      <c r="A2" s="3"/>
      <c r="B2" s="3"/>
      <c r="C2" s="3"/>
      <c r="D2" s="3"/>
      <c r="E2" s="3"/>
      <c r="F2" s="3"/>
      <c r="G2" s="3"/>
      <c r="H2" s="3"/>
    </row>
    <row r="3" spans="1:8" x14ac:dyDescent="0.25">
      <c r="A3" s="3"/>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ht="16.5" customHeight="1" x14ac:dyDescent="0.25">
      <c r="A13" s="8"/>
      <c r="B13" s="3"/>
      <c r="C13" s="3"/>
      <c r="D13" s="3"/>
      <c r="E13" s="3"/>
      <c r="F13" s="3"/>
      <c r="G13" s="3"/>
      <c r="H13" s="3"/>
    </row>
    <row r="14" spans="1:8" ht="16.5" customHeight="1" x14ac:dyDescent="0.25">
      <c r="A14" s="8"/>
      <c r="B14" s="3"/>
      <c r="C14" s="3"/>
      <c r="D14" s="3"/>
      <c r="E14" s="3"/>
      <c r="F14" s="3"/>
      <c r="G14" s="3"/>
      <c r="H14" s="3"/>
    </row>
    <row r="15" spans="1:8" ht="16.5" customHeight="1" x14ac:dyDescent="0.25">
      <c r="A15" s="8"/>
      <c r="B15" s="3"/>
      <c r="C15" s="3"/>
      <c r="D15" s="3"/>
      <c r="E15" s="3"/>
      <c r="F15" s="3"/>
      <c r="G15" s="3"/>
      <c r="H15" s="3"/>
    </row>
    <row r="16" spans="1:8" x14ac:dyDescent="0.25">
      <c r="A16" s="8" t="s">
        <v>45</v>
      </c>
      <c r="B16" s="3"/>
      <c r="C16" s="3"/>
      <c r="D16" s="3"/>
      <c r="E16" s="3"/>
      <c r="F16" s="3"/>
      <c r="G16" s="3"/>
      <c r="H16" s="3"/>
    </row>
    <row r="17" spans="1:11" x14ac:dyDescent="0.25">
      <c r="A17" s="9" t="s">
        <v>80</v>
      </c>
      <c r="B17" s="3"/>
      <c r="C17" s="3"/>
      <c r="D17" s="3"/>
      <c r="E17" s="3"/>
      <c r="F17" s="3"/>
      <c r="G17" s="3"/>
      <c r="H17" s="3"/>
    </row>
    <row r="18" spans="1:11" ht="29.25" customHeight="1" x14ac:dyDescent="0.25">
      <c r="A18" s="60" t="s">
        <v>99</v>
      </c>
      <c r="B18" s="60"/>
      <c r="C18" s="60"/>
      <c r="D18" s="60"/>
      <c r="E18" s="60"/>
      <c r="F18" s="60"/>
      <c r="G18" s="60"/>
      <c r="H18" s="60"/>
    </row>
    <row r="23" spans="1:11" x14ac:dyDescent="0.25">
      <c r="A23" s="1"/>
      <c r="B23" s="1">
        <v>2006</v>
      </c>
      <c r="C23" s="1">
        <v>2007</v>
      </c>
      <c r="D23" s="1">
        <v>2008</v>
      </c>
      <c r="E23" s="1">
        <v>2009</v>
      </c>
      <c r="F23" s="1">
        <v>2010</v>
      </c>
      <c r="G23" s="1">
        <v>2011</v>
      </c>
      <c r="H23" s="1">
        <v>2012</v>
      </c>
      <c r="I23" s="1">
        <v>2013</v>
      </c>
      <c r="J23" s="1">
        <v>2014</v>
      </c>
      <c r="K23" s="1">
        <v>2015</v>
      </c>
    </row>
    <row r="24" spans="1:11" ht="15" customHeight="1" x14ac:dyDescent="0.25">
      <c r="A24" s="49" t="s">
        <v>44</v>
      </c>
      <c r="B24" s="49">
        <v>5218063</v>
      </c>
      <c r="C24" s="49">
        <v>5396767</v>
      </c>
      <c r="D24" s="49">
        <v>5234240</v>
      </c>
      <c r="E24" s="49">
        <v>5000824</v>
      </c>
      <c r="F24" s="49">
        <v>5019326</v>
      </c>
      <c r="G24" s="49">
        <v>4564696</v>
      </c>
      <c r="H24" s="49">
        <v>5308752</v>
      </c>
      <c r="I24" s="49">
        <v>4781766</v>
      </c>
      <c r="J24" s="49">
        <v>4989509</v>
      </c>
      <c r="K24" s="49">
        <v>5240228</v>
      </c>
    </row>
  </sheetData>
  <mergeCells count="2">
    <mergeCell ref="A1:H1"/>
    <mergeCell ref="A18:H18"/>
  </mergeCells>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workbookViewId="0">
      <selection sqref="A1:B17"/>
    </sheetView>
  </sheetViews>
  <sheetFormatPr baseColWidth="10" defaultRowHeight="15" x14ac:dyDescent="0.25"/>
  <cols>
    <col min="1" max="1" width="70.42578125" customWidth="1"/>
  </cols>
  <sheetData>
    <row r="1" spans="1:2" ht="18" x14ac:dyDescent="0.25">
      <c r="A1" s="62" t="s">
        <v>105</v>
      </c>
      <c r="B1" s="62"/>
    </row>
    <row r="2" spans="1:2" ht="21" x14ac:dyDescent="0.25">
      <c r="A2" s="15"/>
      <c r="B2" s="15"/>
    </row>
    <row r="3" spans="1:2" x14ac:dyDescent="0.25">
      <c r="A3" s="3"/>
      <c r="B3" s="3"/>
    </row>
    <row r="4" spans="1:2" x14ac:dyDescent="0.25">
      <c r="A4" s="3"/>
      <c r="B4" s="3"/>
    </row>
    <row r="5" spans="1:2" x14ac:dyDescent="0.25">
      <c r="A5" s="3"/>
      <c r="B5" s="3"/>
    </row>
    <row r="6" spans="1:2" x14ac:dyDescent="0.25">
      <c r="A6" s="3"/>
      <c r="B6" s="3"/>
    </row>
    <row r="7" spans="1:2" x14ac:dyDescent="0.25">
      <c r="A7" s="3"/>
      <c r="B7" s="3"/>
    </row>
    <row r="8" spans="1:2" x14ac:dyDescent="0.25">
      <c r="A8" s="3"/>
      <c r="B8" s="3"/>
    </row>
    <row r="9" spans="1:2" x14ac:dyDescent="0.25">
      <c r="A9" s="3"/>
      <c r="B9" s="3"/>
    </row>
    <row r="10" spans="1:2" s="45" customFormat="1" x14ac:dyDescent="0.25">
      <c r="A10" s="3"/>
      <c r="B10" s="3"/>
    </row>
    <row r="11" spans="1:2" x14ac:dyDescent="0.25">
      <c r="A11" s="3"/>
      <c r="B11" s="3"/>
    </row>
    <row r="12" spans="1:2" s="45" customFormat="1" x14ac:dyDescent="0.25">
      <c r="A12" s="3"/>
      <c r="B12" s="3"/>
    </row>
    <row r="13" spans="1:2" s="45" customFormat="1" x14ac:dyDescent="0.25">
      <c r="A13" s="3"/>
      <c r="B13" s="3"/>
    </row>
    <row r="14" spans="1:2" s="45" customFormat="1" x14ac:dyDescent="0.25">
      <c r="A14" s="3"/>
      <c r="B14" s="3"/>
    </row>
    <row r="15" spans="1:2" x14ac:dyDescent="0.25">
      <c r="A15" s="8" t="s">
        <v>59</v>
      </c>
      <c r="B15" s="10"/>
    </row>
    <row r="16" spans="1:2" x14ac:dyDescent="0.25">
      <c r="A16" s="11" t="s">
        <v>81</v>
      </c>
      <c r="B16" s="10"/>
    </row>
    <row r="17" spans="1:2" ht="42.75" customHeight="1" x14ac:dyDescent="0.25">
      <c r="A17" s="63" t="s">
        <v>118</v>
      </c>
      <c r="B17" s="63"/>
    </row>
    <row r="21" spans="1:2" x14ac:dyDescent="0.25">
      <c r="A21" s="49" t="s">
        <v>91</v>
      </c>
      <c r="B21" s="51">
        <v>0.93072858661875002</v>
      </c>
    </row>
    <row r="22" spans="1:2" x14ac:dyDescent="0.25">
      <c r="A22" s="49" t="s">
        <v>107</v>
      </c>
      <c r="B22" s="51">
        <v>4.5690550105835101E-2</v>
      </c>
    </row>
    <row r="23" spans="1:2" ht="30" x14ac:dyDescent="0.25">
      <c r="A23" s="49" t="s">
        <v>108</v>
      </c>
      <c r="B23" s="51">
        <v>2.3580882358553899E-2</v>
      </c>
    </row>
    <row r="24" spans="1:2" s="45" customFormat="1" x14ac:dyDescent="0.25">
      <c r="A24" s="50" t="s">
        <v>106</v>
      </c>
      <c r="B24" s="51"/>
    </row>
    <row r="25" spans="1:2" x14ac:dyDescent="0.25">
      <c r="A25" s="49" t="s">
        <v>4</v>
      </c>
      <c r="B25" s="51">
        <v>0.26934858559589397</v>
      </c>
    </row>
    <row r="26" spans="1:2" x14ac:dyDescent="0.25">
      <c r="A26" s="49" t="s">
        <v>5</v>
      </c>
      <c r="B26" s="51">
        <v>0.55044875909979496</v>
      </c>
    </row>
    <row r="27" spans="1:2" x14ac:dyDescent="0.25">
      <c r="A27" s="49" t="s">
        <v>84</v>
      </c>
      <c r="B27" s="51">
        <v>0.180202559888616</v>
      </c>
    </row>
    <row r="28" spans="1:2" x14ac:dyDescent="0.25">
      <c r="A28" s="49"/>
      <c r="B28" s="51"/>
    </row>
    <row r="29" spans="1:2" x14ac:dyDescent="0.25">
      <c r="A29" s="1"/>
      <c r="B29" s="1"/>
    </row>
  </sheetData>
  <sortState ref="A26:B29">
    <sortCondition ref="B26:B29"/>
  </sortState>
  <mergeCells count="2">
    <mergeCell ref="A1:B1"/>
    <mergeCell ref="A17:B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B15"/>
    </sheetView>
  </sheetViews>
  <sheetFormatPr baseColWidth="10" defaultRowHeight="15" x14ac:dyDescent="0.25"/>
  <cols>
    <col min="1" max="1" width="70.42578125" style="45" customWidth="1"/>
    <col min="2" max="16384" width="11.42578125" style="45"/>
  </cols>
  <sheetData>
    <row r="1" spans="1:2" ht="18" x14ac:dyDescent="0.25">
      <c r="A1" s="62" t="s">
        <v>113</v>
      </c>
      <c r="B1" s="62"/>
    </row>
    <row r="2" spans="1:2" ht="21" x14ac:dyDescent="0.25">
      <c r="A2" s="15"/>
      <c r="B2" s="15"/>
    </row>
    <row r="3" spans="1:2" x14ac:dyDescent="0.25">
      <c r="A3" s="3"/>
      <c r="B3" s="3"/>
    </row>
    <row r="4" spans="1:2" x14ac:dyDescent="0.25">
      <c r="A4" s="3"/>
      <c r="B4" s="3"/>
    </row>
    <row r="5" spans="1:2" x14ac:dyDescent="0.25">
      <c r="A5" s="3"/>
      <c r="B5" s="3"/>
    </row>
    <row r="6" spans="1:2" x14ac:dyDescent="0.25">
      <c r="A6" s="3"/>
      <c r="B6" s="3"/>
    </row>
    <row r="7" spans="1:2" x14ac:dyDescent="0.25">
      <c r="A7" s="3"/>
      <c r="B7" s="3"/>
    </row>
    <row r="8" spans="1:2" x14ac:dyDescent="0.25">
      <c r="A8" s="3"/>
      <c r="B8" s="3"/>
    </row>
    <row r="9" spans="1:2" x14ac:dyDescent="0.25">
      <c r="A9" s="3"/>
      <c r="B9" s="3"/>
    </row>
    <row r="10" spans="1:2" x14ac:dyDescent="0.25">
      <c r="A10" s="3"/>
      <c r="B10" s="3"/>
    </row>
    <row r="11" spans="1:2" x14ac:dyDescent="0.25">
      <c r="A11" s="3"/>
      <c r="B11" s="3"/>
    </row>
    <row r="12" spans="1:2" x14ac:dyDescent="0.25">
      <c r="A12" s="3"/>
      <c r="B12" s="3"/>
    </row>
    <row r="13" spans="1:2" x14ac:dyDescent="0.25">
      <c r="A13" s="8" t="s">
        <v>59</v>
      </c>
      <c r="B13" s="10"/>
    </row>
    <row r="14" spans="1:2" x14ac:dyDescent="0.25">
      <c r="A14" s="11" t="s">
        <v>81</v>
      </c>
      <c r="B14" s="10"/>
    </row>
    <row r="15" spans="1:2" ht="42.75" customHeight="1" x14ac:dyDescent="0.25">
      <c r="A15" s="63" t="s">
        <v>115</v>
      </c>
      <c r="B15" s="63"/>
    </row>
    <row r="18" spans="1:6" x14ac:dyDescent="0.25">
      <c r="D18" s="2"/>
      <c r="E18" s="2"/>
      <c r="F18" s="2"/>
    </row>
    <row r="19" spans="1:6" x14ac:dyDescent="0.25">
      <c r="A19" s="50" t="s">
        <v>101</v>
      </c>
      <c r="B19" s="51"/>
    </row>
    <row r="20" spans="1:6" x14ac:dyDescent="0.25">
      <c r="A20" s="49" t="s">
        <v>92</v>
      </c>
      <c r="B20" s="51">
        <v>0.7</v>
      </c>
      <c r="C20" s="55"/>
    </row>
    <row r="21" spans="1:6" x14ac:dyDescent="0.25">
      <c r="A21" s="49" t="s">
        <v>103</v>
      </c>
      <c r="B21" s="51">
        <v>0.03</v>
      </c>
      <c r="C21" s="55"/>
    </row>
    <row r="22" spans="1:6" x14ac:dyDescent="0.25">
      <c r="A22" s="49" t="s">
        <v>102</v>
      </c>
      <c r="B22" s="51">
        <v>0.13</v>
      </c>
      <c r="C22" s="55"/>
    </row>
    <row r="23" spans="1:6" x14ac:dyDescent="0.25">
      <c r="A23" s="49" t="s">
        <v>104</v>
      </c>
      <c r="B23" s="51">
        <v>0.22</v>
      </c>
      <c r="C23" s="59"/>
    </row>
    <row r="24" spans="1:6" x14ac:dyDescent="0.25">
      <c r="A24" s="1"/>
      <c r="B24" s="1"/>
    </row>
    <row r="25" spans="1:6" x14ac:dyDescent="0.25">
      <c r="A25" s="1"/>
      <c r="B25" s="54"/>
    </row>
    <row r="26" spans="1:6" x14ac:dyDescent="0.25">
      <c r="A26" s="49" t="s">
        <v>112</v>
      </c>
      <c r="B26" s="51">
        <v>0.605136265063276</v>
      </c>
    </row>
    <row r="27" spans="1:6" x14ac:dyDescent="0.25">
      <c r="A27" s="49" t="s">
        <v>110</v>
      </c>
      <c r="B27" s="51">
        <v>9.7516100444484499E-2</v>
      </c>
      <c r="C27" s="2"/>
      <c r="D27" s="2"/>
    </row>
    <row r="28" spans="1:6" x14ac:dyDescent="0.25">
      <c r="A28" s="49" t="s">
        <v>111</v>
      </c>
      <c r="B28" s="51">
        <v>0.15996023455468</v>
      </c>
      <c r="C28" s="2"/>
      <c r="D28" s="2"/>
    </row>
    <row r="29" spans="1:6" x14ac:dyDescent="0.25">
      <c r="A29" s="49" t="s">
        <v>109</v>
      </c>
      <c r="B29" s="51">
        <v>0.21337964683979399</v>
      </c>
      <c r="C29" s="2"/>
      <c r="D29" s="2"/>
    </row>
    <row r="30" spans="1:6" x14ac:dyDescent="0.25">
      <c r="B30" s="7"/>
      <c r="C30" s="2"/>
      <c r="D30" s="2"/>
    </row>
    <row r="31" spans="1:6" x14ac:dyDescent="0.25">
      <c r="A31" s="2"/>
      <c r="B31" s="2"/>
      <c r="C31" s="2"/>
      <c r="D31" s="2"/>
    </row>
    <row r="32" spans="1:6"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sheetData>
  <sortState ref="A30:B32">
    <sortCondition ref="B32"/>
  </sortState>
  <mergeCells count="2">
    <mergeCell ref="A1:B1"/>
    <mergeCell ref="A15:B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sqref="A1:G15"/>
    </sheetView>
  </sheetViews>
  <sheetFormatPr baseColWidth="10" defaultRowHeight="15" x14ac:dyDescent="0.25"/>
  <sheetData>
    <row r="1" spans="1:7" ht="18" x14ac:dyDescent="0.35">
      <c r="A1" s="16" t="s">
        <v>73</v>
      </c>
      <c r="B1" s="3"/>
      <c r="C1" s="3"/>
      <c r="D1" s="3"/>
      <c r="E1" s="3"/>
      <c r="F1" s="3"/>
      <c r="G1" s="3"/>
    </row>
    <row r="2" spans="1:7" x14ac:dyDescent="0.25">
      <c r="A2" s="3"/>
      <c r="B2" s="3"/>
      <c r="C2" s="3"/>
      <c r="D2" s="3"/>
      <c r="E2" s="3"/>
      <c r="F2" s="3"/>
      <c r="G2" s="3"/>
    </row>
    <row r="3" spans="1:7" x14ac:dyDescent="0.25">
      <c r="A3" s="3"/>
      <c r="B3" s="3"/>
      <c r="C3" s="3"/>
      <c r="D3" s="3"/>
      <c r="E3" s="3"/>
      <c r="F3" s="3"/>
      <c r="G3" s="3"/>
    </row>
    <row r="4" spans="1:7" x14ac:dyDescent="0.25">
      <c r="A4" s="3"/>
      <c r="B4" s="3"/>
      <c r="C4" s="3"/>
      <c r="D4" s="3"/>
      <c r="E4" s="3"/>
      <c r="F4" s="3"/>
      <c r="G4" s="3"/>
    </row>
    <row r="5" spans="1:7" x14ac:dyDescent="0.25">
      <c r="A5" s="3"/>
      <c r="B5" s="3"/>
      <c r="C5" s="3"/>
      <c r="D5" s="3"/>
      <c r="E5" s="3"/>
      <c r="F5" s="3"/>
      <c r="G5" s="3"/>
    </row>
    <row r="6" spans="1:7" x14ac:dyDescent="0.25">
      <c r="A6" s="3"/>
      <c r="B6" s="3"/>
      <c r="C6" s="3"/>
      <c r="D6" s="3"/>
      <c r="E6" s="3"/>
      <c r="F6" s="3"/>
      <c r="G6" s="3"/>
    </row>
    <row r="7" spans="1:7" x14ac:dyDescent="0.25">
      <c r="A7" s="3"/>
      <c r="B7" s="3"/>
      <c r="C7" s="3"/>
      <c r="D7" s="3"/>
      <c r="E7" s="3"/>
      <c r="F7" s="3"/>
      <c r="G7" s="3"/>
    </row>
    <row r="8" spans="1:7" x14ac:dyDescent="0.25">
      <c r="A8" s="3"/>
      <c r="B8" s="3"/>
      <c r="C8" s="3"/>
      <c r="D8" s="3"/>
      <c r="E8" s="3"/>
      <c r="F8" s="3"/>
      <c r="G8" s="3"/>
    </row>
    <row r="9" spans="1:7" x14ac:dyDescent="0.25">
      <c r="A9" s="3"/>
      <c r="B9" s="3"/>
      <c r="C9" s="3"/>
      <c r="D9" s="3"/>
      <c r="E9" s="3"/>
      <c r="F9" s="3"/>
      <c r="G9" s="3"/>
    </row>
    <row r="10" spans="1:7" x14ac:dyDescent="0.25">
      <c r="A10" s="3"/>
      <c r="B10" s="3"/>
      <c r="C10" s="3"/>
      <c r="D10" s="3"/>
      <c r="E10" s="3"/>
      <c r="F10" s="3"/>
      <c r="G10" s="3"/>
    </row>
    <row r="11" spans="1:7" x14ac:dyDescent="0.25">
      <c r="A11" s="3"/>
      <c r="B11" s="3"/>
      <c r="C11" s="3"/>
      <c r="D11" s="3"/>
      <c r="E11" s="3"/>
      <c r="F11" s="3"/>
      <c r="G11" s="3"/>
    </row>
    <row r="12" spans="1:7" x14ac:dyDescent="0.25">
      <c r="A12" s="3"/>
      <c r="B12" s="3"/>
      <c r="C12" s="3"/>
      <c r="D12" s="3"/>
      <c r="E12" s="3"/>
      <c r="F12" s="3"/>
      <c r="G12" s="3"/>
    </row>
    <row r="13" spans="1:7" x14ac:dyDescent="0.25">
      <c r="A13" s="8" t="s">
        <v>59</v>
      </c>
      <c r="B13" s="3"/>
      <c r="C13" s="3"/>
      <c r="D13" s="3"/>
      <c r="E13" s="3"/>
      <c r="F13" s="3"/>
      <c r="G13" s="3"/>
    </row>
    <row r="14" spans="1:7" x14ac:dyDescent="0.25">
      <c r="A14" s="9" t="s">
        <v>81</v>
      </c>
      <c r="B14" s="3"/>
      <c r="C14" s="3"/>
      <c r="D14" s="3"/>
      <c r="E14" s="3"/>
      <c r="F14" s="3"/>
      <c r="G14" s="3"/>
    </row>
    <row r="15" spans="1:7" ht="40.5" customHeight="1" x14ac:dyDescent="0.25">
      <c r="A15" s="60" t="s">
        <v>116</v>
      </c>
      <c r="B15" s="60"/>
      <c r="C15" s="60"/>
      <c r="D15" s="60"/>
      <c r="E15" s="60"/>
      <c r="F15" s="60"/>
      <c r="G15" s="60"/>
    </row>
    <row r="18" spans="1:7" x14ac:dyDescent="0.25">
      <c r="A18" s="1"/>
      <c r="B18" s="1"/>
      <c r="E18" s="2"/>
      <c r="F18" s="2"/>
      <c r="G18" s="2"/>
    </row>
    <row r="19" spans="1:7" x14ac:dyDescent="0.25">
      <c r="A19" s="35" t="s">
        <v>48</v>
      </c>
      <c r="B19" s="49">
        <v>0.77979698593267299</v>
      </c>
      <c r="E19" s="52"/>
      <c r="F19" s="52"/>
      <c r="G19" s="2"/>
    </row>
    <row r="20" spans="1:7" x14ac:dyDescent="0.25">
      <c r="A20" s="35" t="s">
        <v>49</v>
      </c>
      <c r="B20" s="49">
        <v>0.14254473278643601</v>
      </c>
      <c r="E20" s="52"/>
      <c r="F20" s="52"/>
      <c r="G20" s="2"/>
    </row>
    <row r="21" spans="1:7" s="45" customFormat="1" x14ac:dyDescent="0.25">
      <c r="A21" s="35" t="s">
        <v>2</v>
      </c>
      <c r="B21" s="35">
        <f>1-B19-B20</f>
        <v>7.7658281280891001E-2</v>
      </c>
      <c r="E21" s="52"/>
      <c r="F21" s="52"/>
      <c r="G21" s="2"/>
    </row>
    <row r="22" spans="1:7" x14ac:dyDescent="0.25">
      <c r="A22" s="35"/>
      <c r="B22" s="35"/>
      <c r="E22" s="52"/>
      <c r="F22" s="52"/>
      <c r="G22" s="2"/>
    </row>
    <row r="23" spans="1:7" ht="30" x14ac:dyDescent="0.25">
      <c r="A23" s="35" t="s">
        <v>56</v>
      </c>
      <c r="B23" s="49">
        <v>0.71230717442065505</v>
      </c>
      <c r="E23" s="52"/>
      <c r="F23" s="52"/>
      <c r="G23" s="2"/>
    </row>
    <row r="24" spans="1:7" ht="90" x14ac:dyDescent="0.25">
      <c r="A24" s="35" t="s">
        <v>57</v>
      </c>
      <c r="B24" s="49">
        <v>0.17843147282904501</v>
      </c>
      <c r="E24" s="2"/>
      <c r="F24" s="2"/>
      <c r="G24" s="2"/>
    </row>
    <row r="25" spans="1:7" x14ac:dyDescent="0.25">
      <c r="A25" s="35" t="s">
        <v>2</v>
      </c>
      <c r="B25" s="1">
        <f>1-B23-B24</f>
        <v>0.10926135275029994</v>
      </c>
    </row>
    <row r="26" spans="1:7" x14ac:dyDescent="0.25">
      <c r="A26" s="1"/>
      <c r="B26" s="1"/>
    </row>
    <row r="27" spans="1:7" x14ac:dyDescent="0.25">
      <c r="A27" s="1"/>
      <c r="B27" s="1"/>
    </row>
  </sheetData>
  <mergeCells count="1">
    <mergeCell ref="A15:G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sqref="A1:H16"/>
    </sheetView>
  </sheetViews>
  <sheetFormatPr baseColWidth="10" defaultRowHeight="15" x14ac:dyDescent="0.25"/>
  <cols>
    <col min="2" max="2" width="12" bestFit="1" customWidth="1"/>
  </cols>
  <sheetData>
    <row r="1" spans="1:8" ht="18" x14ac:dyDescent="0.35">
      <c r="A1" s="16" t="s">
        <v>58</v>
      </c>
      <c r="B1" s="3"/>
      <c r="C1" s="3"/>
      <c r="D1" s="3"/>
      <c r="E1" s="3"/>
      <c r="F1" s="3"/>
      <c r="G1" s="3"/>
      <c r="H1" s="3"/>
    </row>
    <row r="2" spans="1:8" x14ac:dyDescent="0.25">
      <c r="A2" s="3"/>
      <c r="B2" s="3"/>
      <c r="C2" s="3"/>
      <c r="D2" s="3"/>
      <c r="E2" s="3"/>
      <c r="F2" s="3"/>
      <c r="G2" s="3"/>
      <c r="H2" s="3"/>
    </row>
    <row r="3" spans="1:8" x14ac:dyDescent="0.25">
      <c r="A3" s="3"/>
      <c r="B3" s="3"/>
      <c r="C3" s="3"/>
      <c r="D3" s="3"/>
      <c r="E3" s="3"/>
      <c r="F3" s="3"/>
      <c r="G3" s="3"/>
      <c r="H3" s="3"/>
    </row>
    <row r="4" spans="1:8" x14ac:dyDescent="0.25">
      <c r="A4" s="3"/>
      <c r="B4" s="3"/>
      <c r="C4" s="3"/>
      <c r="D4" s="3"/>
      <c r="E4" s="3"/>
      <c r="F4" s="3"/>
      <c r="G4" s="3"/>
      <c r="H4" s="3"/>
    </row>
    <row r="5" spans="1:8" x14ac:dyDescent="0.25">
      <c r="A5" s="3"/>
      <c r="B5" s="3"/>
      <c r="C5" s="3"/>
      <c r="D5" s="3"/>
      <c r="E5" s="3"/>
      <c r="F5" s="3"/>
      <c r="G5" s="3"/>
      <c r="H5" s="3"/>
    </row>
    <row r="6" spans="1:8" x14ac:dyDescent="0.25">
      <c r="A6" s="3"/>
      <c r="B6" s="3"/>
      <c r="C6" s="3"/>
      <c r="D6" s="3"/>
      <c r="E6" s="3"/>
      <c r="F6" s="3"/>
      <c r="G6" s="3"/>
      <c r="H6" s="3"/>
    </row>
    <row r="7" spans="1:8" x14ac:dyDescent="0.25">
      <c r="A7" s="3"/>
      <c r="B7" s="3"/>
      <c r="C7" s="3"/>
      <c r="D7" s="3"/>
      <c r="E7" s="3"/>
      <c r="F7" s="3"/>
      <c r="G7" s="3"/>
      <c r="H7" s="3"/>
    </row>
    <row r="8" spans="1:8" x14ac:dyDescent="0.25">
      <c r="A8" s="3"/>
      <c r="B8" s="3"/>
      <c r="C8" s="3"/>
      <c r="D8" s="3"/>
      <c r="E8" s="3"/>
      <c r="F8" s="3"/>
      <c r="G8" s="3"/>
      <c r="H8" s="3"/>
    </row>
    <row r="9" spans="1:8" x14ac:dyDescent="0.25">
      <c r="A9" s="3"/>
      <c r="B9" s="3"/>
      <c r="C9" s="3"/>
      <c r="D9" s="3"/>
      <c r="E9" s="3"/>
      <c r="F9" s="3"/>
      <c r="G9" s="3"/>
      <c r="H9" s="3"/>
    </row>
    <row r="10" spans="1:8" x14ac:dyDescent="0.25">
      <c r="A10" s="3"/>
      <c r="B10" s="3"/>
      <c r="C10" s="3"/>
      <c r="D10" s="3"/>
      <c r="E10" s="3"/>
      <c r="F10" s="3"/>
      <c r="G10" s="3"/>
      <c r="H10" s="3"/>
    </row>
    <row r="11" spans="1:8" x14ac:dyDescent="0.25">
      <c r="A11" s="3"/>
      <c r="B11" s="3"/>
      <c r="C11" s="3"/>
      <c r="D11" s="3"/>
      <c r="E11" s="3"/>
      <c r="F11" s="3"/>
      <c r="G11" s="3"/>
      <c r="H11" s="3"/>
    </row>
    <row r="12" spans="1:8" x14ac:dyDescent="0.25">
      <c r="A12" s="3"/>
      <c r="B12" s="3"/>
      <c r="C12" s="3"/>
      <c r="D12" s="3"/>
      <c r="E12" s="3"/>
      <c r="F12" s="3"/>
      <c r="G12" s="3"/>
      <c r="H12" s="3"/>
    </row>
    <row r="13" spans="1:8" x14ac:dyDescent="0.25">
      <c r="A13" s="3"/>
      <c r="B13" s="3"/>
      <c r="C13" s="3"/>
      <c r="D13" s="3"/>
      <c r="E13" s="3"/>
      <c r="F13" s="3"/>
      <c r="G13" s="3"/>
      <c r="H13" s="3"/>
    </row>
    <row r="14" spans="1:8" x14ac:dyDescent="0.25">
      <c r="A14" s="8" t="s">
        <v>59</v>
      </c>
      <c r="B14" s="3"/>
      <c r="C14" s="3"/>
      <c r="D14" s="3"/>
      <c r="E14" s="3"/>
      <c r="F14" s="3"/>
      <c r="G14" s="3"/>
      <c r="H14" s="3"/>
    </row>
    <row r="15" spans="1:8" x14ac:dyDescent="0.25">
      <c r="A15" s="9" t="s">
        <v>81</v>
      </c>
      <c r="B15" s="3"/>
      <c r="C15" s="3"/>
      <c r="D15" s="3"/>
      <c r="E15" s="3"/>
      <c r="F15" s="3"/>
      <c r="G15" s="3"/>
      <c r="H15" s="3"/>
    </row>
    <row r="16" spans="1:8" ht="39.75" customHeight="1" x14ac:dyDescent="0.25">
      <c r="A16" s="60" t="s">
        <v>100</v>
      </c>
      <c r="B16" s="60"/>
      <c r="C16" s="60"/>
      <c r="D16" s="60"/>
      <c r="E16" s="60"/>
      <c r="F16" s="60"/>
      <c r="G16" s="60"/>
      <c r="H16" s="60"/>
    </row>
    <row r="20" spans="1:6" x14ac:dyDescent="0.25">
      <c r="A20" s="35" t="s">
        <v>4</v>
      </c>
      <c r="B20" s="49">
        <v>0.41150098812494451</v>
      </c>
    </row>
    <row r="21" spans="1:6" x14ac:dyDescent="0.25">
      <c r="A21" s="35" t="s">
        <v>5</v>
      </c>
      <c r="B21" s="49">
        <v>0.51653859335891505</v>
      </c>
    </row>
    <row r="22" spans="1:6" x14ac:dyDescent="0.25">
      <c r="A22" s="1" t="s">
        <v>2</v>
      </c>
      <c r="B22" s="1">
        <f>1-B20-B21</f>
        <v>7.1960418516140434E-2</v>
      </c>
    </row>
    <row r="23" spans="1:6" x14ac:dyDescent="0.25">
      <c r="A23" s="1"/>
      <c r="B23" s="1"/>
    </row>
    <row r="24" spans="1:6" s="45" customFormat="1" x14ac:dyDescent="0.25">
      <c r="A24" s="1"/>
      <c r="B24" s="1"/>
    </row>
    <row r="25" spans="1:6" x14ac:dyDescent="0.25">
      <c r="A25" s="49" t="s">
        <v>2</v>
      </c>
      <c r="B25" s="49">
        <f>1-B26-B29-B30-B31-B27-B28</f>
        <v>6.9271310332299066E-2</v>
      </c>
      <c r="C25" s="29"/>
      <c r="D25" s="29"/>
      <c r="E25" s="55"/>
      <c r="F25" s="55"/>
    </row>
    <row r="26" spans="1:6" s="45" customFormat="1" ht="30" x14ac:dyDescent="0.25">
      <c r="A26" s="49" t="s">
        <v>55</v>
      </c>
      <c r="B26" s="1">
        <v>8.3562135082672004E-2</v>
      </c>
      <c r="C26" s="29"/>
      <c r="D26" s="29"/>
      <c r="E26" s="55"/>
      <c r="F26" s="55"/>
    </row>
    <row r="27" spans="1:6" s="45" customFormat="1" ht="60" x14ac:dyDescent="0.25">
      <c r="A27" s="49" t="s">
        <v>53</v>
      </c>
      <c r="B27" s="49">
        <v>4.10467445309632E-2</v>
      </c>
      <c r="C27" s="29"/>
      <c r="D27" s="29"/>
      <c r="E27" s="55"/>
      <c r="F27" s="55"/>
    </row>
    <row r="28" spans="1:6" s="45" customFormat="1" ht="45" x14ac:dyDescent="0.25">
      <c r="A28" s="49" t="s">
        <v>52</v>
      </c>
      <c r="B28" s="49">
        <v>6.6795108915108301E-2</v>
      </c>
      <c r="C28" s="29"/>
      <c r="D28" s="29"/>
      <c r="E28" s="55"/>
      <c r="F28" s="55"/>
    </row>
    <row r="29" spans="1:6" ht="90" x14ac:dyDescent="0.25">
      <c r="A29" s="49" t="s">
        <v>85</v>
      </c>
      <c r="B29" s="49">
        <v>0.1030840642811725</v>
      </c>
      <c r="E29" s="55"/>
      <c r="F29" s="55"/>
    </row>
    <row r="30" spans="1:6" ht="75" x14ac:dyDescent="0.25">
      <c r="A30" s="49" t="s">
        <v>82</v>
      </c>
      <c r="B30" s="49">
        <v>0.25459560156542799</v>
      </c>
      <c r="E30" s="55"/>
      <c r="F30" s="55"/>
    </row>
    <row r="31" spans="1:6" x14ac:dyDescent="0.25">
      <c r="A31" s="49" t="s">
        <v>54</v>
      </c>
      <c r="B31" s="49">
        <v>0.38164503529235699</v>
      </c>
      <c r="E31" s="55"/>
      <c r="F31" s="55"/>
    </row>
    <row r="32" spans="1:6" x14ac:dyDescent="0.25">
      <c r="E32" s="55"/>
      <c r="F32" s="55"/>
    </row>
    <row r="34" spans="1:3" x14ac:dyDescent="0.25">
      <c r="A34" s="52"/>
      <c r="B34" s="52"/>
      <c r="C34" s="2"/>
    </row>
    <row r="35" spans="1:3" x14ac:dyDescent="0.25">
      <c r="A35" s="52"/>
      <c r="B35" s="52"/>
      <c r="C35" s="2"/>
    </row>
    <row r="36" spans="1:3" x14ac:dyDescent="0.25">
      <c r="A36" s="52"/>
      <c r="B36" s="52"/>
      <c r="C36" s="2"/>
    </row>
    <row r="37" spans="1:3" x14ac:dyDescent="0.25">
      <c r="A37" s="52"/>
      <c r="B37" s="52"/>
      <c r="C37" s="2"/>
    </row>
    <row r="38" spans="1:3" x14ac:dyDescent="0.25">
      <c r="A38" s="52"/>
      <c r="B38" s="52"/>
      <c r="C38" s="2"/>
    </row>
    <row r="39" spans="1:3" x14ac:dyDescent="0.25">
      <c r="A39" s="52"/>
      <c r="B39" s="52"/>
      <c r="C39" s="2"/>
    </row>
    <row r="40" spans="1:3" x14ac:dyDescent="0.25">
      <c r="A40" s="52"/>
      <c r="B40" s="52"/>
      <c r="C40" s="2"/>
    </row>
    <row r="41" spans="1:3" x14ac:dyDescent="0.25">
      <c r="A41" s="52"/>
      <c r="B41" s="52"/>
      <c r="C41" s="2"/>
    </row>
  </sheetData>
  <sortState ref="A27:B31">
    <sortCondition ref="B27:B31"/>
  </sortState>
  <mergeCells count="1">
    <mergeCell ref="A16:H1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4" workbookViewId="0">
      <selection activeCell="A25" sqref="A25:B45"/>
    </sheetView>
  </sheetViews>
  <sheetFormatPr baseColWidth="10" defaultRowHeight="15" x14ac:dyDescent="0.25"/>
  <cols>
    <col min="1" max="1" width="44.140625" style="45" customWidth="1"/>
    <col min="2" max="16384" width="11.42578125" style="45"/>
  </cols>
  <sheetData>
    <row r="1" spans="1:5" ht="18" x14ac:dyDescent="0.25">
      <c r="A1" s="62" t="s">
        <v>60</v>
      </c>
      <c r="B1" s="62"/>
      <c r="C1" s="62"/>
      <c r="D1" s="62"/>
      <c r="E1" s="3"/>
    </row>
    <row r="2" spans="1:5" ht="18" x14ac:dyDescent="0.25">
      <c r="A2" s="47"/>
      <c r="B2" s="47"/>
      <c r="C2" s="47"/>
      <c r="D2" s="47"/>
      <c r="E2" s="3"/>
    </row>
    <row r="3" spans="1:5" ht="18" x14ac:dyDescent="0.25">
      <c r="A3" s="47"/>
      <c r="B3" s="47"/>
      <c r="C3" s="47"/>
      <c r="D3" s="47"/>
      <c r="E3" s="3"/>
    </row>
    <row r="4" spans="1:5" ht="18" x14ac:dyDescent="0.25">
      <c r="A4" s="47"/>
      <c r="B4" s="47"/>
      <c r="C4" s="47"/>
      <c r="D4" s="47"/>
      <c r="E4" s="3"/>
    </row>
    <row r="5" spans="1:5" ht="18" x14ac:dyDescent="0.25">
      <c r="A5" s="47"/>
      <c r="B5" s="47"/>
      <c r="C5" s="47"/>
      <c r="D5" s="47"/>
      <c r="E5" s="3"/>
    </row>
    <row r="6" spans="1:5" ht="18" x14ac:dyDescent="0.25">
      <c r="A6" s="47"/>
      <c r="B6" s="47"/>
      <c r="C6" s="47"/>
      <c r="D6" s="47"/>
      <c r="E6" s="3"/>
    </row>
    <row r="7" spans="1:5" ht="21" x14ac:dyDescent="0.25">
      <c r="A7" s="15"/>
      <c r="B7" s="15"/>
      <c r="C7" s="15"/>
      <c r="D7" s="15"/>
      <c r="E7" s="3"/>
    </row>
    <row r="8" spans="1:5" x14ac:dyDescent="0.25">
      <c r="A8" s="3"/>
      <c r="B8" s="3"/>
      <c r="C8" s="3"/>
      <c r="D8" s="3"/>
      <c r="E8" s="3"/>
    </row>
    <row r="9" spans="1:5" x14ac:dyDescent="0.25">
      <c r="A9" s="3"/>
      <c r="B9" s="3"/>
      <c r="C9" s="3"/>
      <c r="D9" s="3"/>
      <c r="E9" s="3"/>
    </row>
    <row r="10" spans="1:5" x14ac:dyDescent="0.25">
      <c r="A10" s="3"/>
      <c r="B10" s="3"/>
      <c r="C10" s="3"/>
      <c r="D10" s="3"/>
      <c r="E10" s="3"/>
    </row>
    <row r="11" spans="1:5" x14ac:dyDescent="0.25">
      <c r="A11" s="3"/>
      <c r="B11" s="3"/>
      <c r="C11" s="3"/>
      <c r="D11" s="3"/>
      <c r="E11" s="3"/>
    </row>
    <row r="12" spans="1:5" x14ac:dyDescent="0.25">
      <c r="A12" s="3"/>
      <c r="B12" s="3"/>
      <c r="C12" s="3"/>
      <c r="D12" s="3"/>
      <c r="E12" s="3"/>
    </row>
    <row r="13" spans="1:5" x14ac:dyDescent="0.25">
      <c r="A13" s="3"/>
      <c r="B13" s="3"/>
      <c r="C13" s="3"/>
      <c r="D13" s="3"/>
      <c r="E13" s="3"/>
    </row>
    <row r="14" spans="1:5" x14ac:dyDescent="0.25">
      <c r="A14" s="3"/>
      <c r="B14" s="3"/>
      <c r="C14" s="3"/>
      <c r="D14" s="3"/>
      <c r="E14" s="3"/>
    </row>
    <row r="15" spans="1:5" x14ac:dyDescent="0.25">
      <c r="A15" s="3"/>
      <c r="B15" s="3"/>
      <c r="C15" s="3"/>
      <c r="D15" s="3"/>
      <c r="E15" s="3"/>
    </row>
    <row r="16" spans="1:5" x14ac:dyDescent="0.25">
      <c r="A16" s="3"/>
      <c r="B16" s="3"/>
      <c r="C16" s="3"/>
      <c r="D16" s="3"/>
      <c r="E16" s="3"/>
    </row>
    <row r="17" spans="1:5" x14ac:dyDescent="0.25">
      <c r="A17" s="3"/>
      <c r="B17" s="3"/>
      <c r="C17" s="3"/>
      <c r="D17" s="3"/>
      <c r="E17" s="3"/>
    </row>
    <row r="18" spans="1:5" x14ac:dyDescent="0.25">
      <c r="A18" s="3"/>
      <c r="B18" s="3"/>
      <c r="C18" s="3"/>
      <c r="D18" s="3"/>
      <c r="E18" s="3"/>
    </row>
    <row r="19" spans="1:5" x14ac:dyDescent="0.25">
      <c r="A19" s="3"/>
      <c r="B19" s="3"/>
      <c r="C19" s="3"/>
      <c r="D19" s="3"/>
      <c r="E19" s="3"/>
    </row>
    <row r="20" spans="1:5" x14ac:dyDescent="0.25">
      <c r="A20" s="3"/>
      <c r="B20" s="3"/>
      <c r="C20" s="3"/>
      <c r="D20" s="3"/>
      <c r="E20" s="3"/>
    </row>
    <row r="21" spans="1:5" x14ac:dyDescent="0.25">
      <c r="A21" s="8" t="s">
        <v>59</v>
      </c>
      <c r="B21" s="10"/>
      <c r="C21" s="10"/>
      <c r="D21" s="3"/>
      <c r="E21" s="3"/>
    </row>
    <row r="22" spans="1:5" x14ac:dyDescent="0.25">
      <c r="A22" s="11" t="s">
        <v>81</v>
      </c>
      <c r="B22" s="10"/>
      <c r="C22" s="10"/>
      <c r="D22" s="3"/>
      <c r="E22" s="3"/>
    </row>
    <row r="23" spans="1:5" ht="54" customHeight="1" x14ac:dyDescent="0.25">
      <c r="A23" s="63" t="s">
        <v>119</v>
      </c>
      <c r="B23" s="63"/>
      <c r="C23" s="63"/>
      <c r="D23" s="63"/>
      <c r="E23" s="63"/>
    </row>
    <row r="25" spans="1:5" x14ac:dyDescent="0.25">
      <c r="A25" s="36" t="s">
        <v>61</v>
      </c>
      <c r="B25" s="1"/>
    </row>
    <row r="26" spans="1:5" x14ac:dyDescent="0.25">
      <c r="A26" s="1" t="s">
        <v>50</v>
      </c>
      <c r="B26" s="49">
        <v>0.74340047799446896</v>
      </c>
    </row>
    <row r="27" spans="1:5" x14ac:dyDescent="0.25">
      <c r="A27" s="1" t="s">
        <v>51</v>
      </c>
      <c r="B27" s="49">
        <v>0.25389620451629202</v>
      </c>
    </row>
    <row r="28" spans="1:5" x14ac:dyDescent="0.25">
      <c r="A28" s="1" t="s">
        <v>86</v>
      </c>
      <c r="B28" s="1">
        <f>1-B26-B27</f>
        <v>2.703317489239021E-3</v>
      </c>
    </row>
    <row r="29" spans="1:5" x14ac:dyDescent="0.25">
      <c r="A29" s="1"/>
      <c r="B29" s="1"/>
    </row>
    <row r="30" spans="1:5" x14ac:dyDescent="0.25">
      <c r="A30" s="36" t="s">
        <v>63</v>
      </c>
      <c r="B30" s="1"/>
    </row>
    <row r="31" spans="1:5" x14ac:dyDescent="0.25">
      <c r="A31" s="1" t="s">
        <v>65</v>
      </c>
      <c r="B31" s="49">
        <v>0.22874004718878599</v>
      </c>
    </row>
    <row r="32" spans="1:5" x14ac:dyDescent="0.25">
      <c r="A32" s="1" t="s">
        <v>64</v>
      </c>
      <c r="B32" s="49">
        <v>0.73037470888671296</v>
      </c>
    </row>
    <row r="33" spans="1:2" x14ac:dyDescent="0.25">
      <c r="A33" s="1" t="s">
        <v>87</v>
      </c>
      <c r="B33" s="1">
        <f>1-B31-B32</f>
        <v>4.0885243924501102E-2</v>
      </c>
    </row>
    <row r="34" spans="1:2" x14ac:dyDescent="0.25">
      <c r="A34" s="1"/>
      <c r="B34" s="1"/>
    </row>
    <row r="35" spans="1:2" x14ac:dyDescent="0.25">
      <c r="A35" s="36" t="s">
        <v>62</v>
      </c>
      <c r="B35" s="1"/>
    </row>
    <row r="36" spans="1:2" x14ac:dyDescent="0.25">
      <c r="A36" s="1" t="s">
        <v>66</v>
      </c>
      <c r="B36" s="49">
        <v>0.64377637766906304</v>
      </c>
    </row>
    <row r="37" spans="1:2" x14ac:dyDescent="0.25">
      <c r="A37" s="1" t="s">
        <v>67</v>
      </c>
      <c r="B37" s="49">
        <v>0.353520304841698</v>
      </c>
    </row>
    <row r="38" spans="1:2" x14ac:dyDescent="0.25">
      <c r="A38" s="1" t="s">
        <v>86</v>
      </c>
      <c r="B38" s="1">
        <f>1-B36-B37</f>
        <v>2.7033174892389655E-3</v>
      </c>
    </row>
    <row r="39" spans="1:2" x14ac:dyDescent="0.25">
      <c r="A39" s="1"/>
      <c r="B39" s="1"/>
    </row>
    <row r="40" spans="1:2" x14ac:dyDescent="0.25">
      <c r="A40" s="1"/>
      <c r="B40" s="1"/>
    </row>
    <row r="41" spans="1:2" x14ac:dyDescent="0.25">
      <c r="A41" s="36" t="s">
        <v>76</v>
      </c>
      <c r="B41" s="1"/>
    </row>
    <row r="42" spans="1:2" ht="30" x14ac:dyDescent="0.25">
      <c r="A42" s="35" t="s">
        <v>77</v>
      </c>
      <c r="B42" s="49">
        <v>0.75713594904649195</v>
      </c>
    </row>
    <row r="43" spans="1:2" ht="30" x14ac:dyDescent="0.25">
      <c r="A43" s="35" t="s">
        <v>78</v>
      </c>
      <c r="B43" s="49">
        <v>0.154430914074731</v>
      </c>
    </row>
    <row r="44" spans="1:2" x14ac:dyDescent="0.25">
      <c r="A44" s="35" t="s">
        <v>79</v>
      </c>
      <c r="B44" s="49">
        <v>7.9601402839723806E-2</v>
      </c>
    </row>
    <row r="45" spans="1:2" x14ac:dyDescent="0.25">
      <c r="A45" s="35" t="s">
        <v>86</v>
      </c>
      <c r="B45" s="1">
        <f>1-B42-B43-B44</f>
        <v>8.8317340390532406E-3</v>
      </c>
    </row>
  </sheetData>
  <mergeCells count="2">
    <mergeCell ref="A1:D1"/>
    <mergeCell ref="A23:E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workbookViewId="0">
      <selection activeCell="G29" sqref="G29"/>
    </sheetView>
  </sheetViews>
  <sheetFormatPr baseColWidth="10" defaultRowHeight="15" x14ac:dyDescent="0.25"/>
  <cols>
    <col min="1" max="16384" width="11.42578125" style="45"/>
  </cols>
  <sheetData>
    <row r="1" spans="1:8" ht="31.5" customHeight="1" x14ac:dyDescent="0.25">
      <c r="A1" s="62" t="s">
        <v>83</v>
      </c>
      <c r="B1" s="64"/>
      <c r="C1" s="64"/>
      <c r="D1" s="64"/>
      <c r="E1" s="64"/>
      <c r="F1" s="64"/>
      <c r="G1" s="64"/>
      <c r="H1" s="53"/>
    </row>
    <row r="2" spans="1:8" ht="21" x14ac:dyDescent="0.25">
      <c r="A2" s="15"/>
      <c r="B2" s="15"/>
      <c r="C2" s="15"/>
      <c r="D2" s="15"/>
      <c r="E2" s="15"/>
      <c r="F2" s="15"/>
      <c r="G2" s="15"/>
      <c r="H2" s="53"/>
    </row>
    <row r="3" spans="1:8" x14ac:dyDescent="0.25">
      <c r="A3" s="3"/>
      <c r="B3" s="3"/>
      <c r="C3" s="3"/>
      <c r="D3" s="3"/>
      <c r="E3" s="3"/>
      <c r="F3" s="3"/>
      <c r="G3" s="3"/>
    </row>
    <row r="4" spans="1:8" x14ac:dyDescent="0.25">
      <c r="A4" s="3"/>
      <c r="B4" s="3"/>
      <c r="C4" s="3"/>
      <c r="D4" s="3"/>
      <c r="E4" s="3"/>
      <c r="F4" s="3"/>
      <c r="G4" s="3"/>
    </row>
    <row r="5" spans="1:8" x14ac:dyDescent="0.25">
      <c r="A5" s="3"/>
      <c r="B5" s="3"/>
      <c r="C5" s="3"/>
      <c r="D5" s="3"/>
      <c r="E5" s="3"/>
      <c r="F5" s="3"/>
      <c r="G5" s="3"/>
    </row>
    <row r="6" spans="1:8" x14ac:dyDescent="0.25">
      <c r="A6" s="3"/>
      <c r="B6" s="3"/>
      <c r="C6" s="3"/>
      <c r="D6" s="3"/>
      <c r="E6" s="3"/>
      <c r="F6" s="3"/>
      <c r="G6" s="3"/>
    </row>
    <row r="7" spans="1:8" x14ac:dyDescent="0.25">
      <c r="A7" s="3"/>
      <c r="B7" s="3"/>
      <c r="C7" s="3"/>
      <c r="D7" s="3"/>
      <c r="E7" s="3"/>
      <c r="F7" s="3"/>
      <c r="G7" s="3"/>
    </row>
    <row r="8" spans="1:8" x14ac:dyDescent="0.25">
      <c r="A8" s="3"/>
      <c r="B8" s="3"/>
      <c r="C8" s="3"/>
      <c r="D8" s="3"/>
      <c r="E8" s="3"/>
      <c r="F8" s="3"/>
      <c r="G8" s="3"/>
    </row>
    <row r="9" spans="1:8" x14ac:dyDescent="0.25">
      <c r="A9" s="3"/>
      <c r="B9" s="3"/>
      <c r="C9" s="3"/>
      <c r="D9" s="3"/>
      <c r="E9" s="3"/>
      <c r="F9" s="3"/>
      <c r="G9" s="3"/>
    </row>
    <row r="10" spans="1:8" x14ac:dyDescent="0.25">
      <c r="A10" s="3"/>
      <c r="B10" s="3"/>
      <c r="C10" s="3"/>
      <c r="D10" s="3"/>
      <c r="E10" s="3"/>
      <c r="F10" s="3"/>
      <c r="G10" s="3"/>
    </row>
    <row r="11" spans="1:8" x14ac:dyDescent="0.25">
      <c r="A11" s="3"/>
      <c r="B11" s="3"/>
      <c r="C11" s="3"/>
      <c r="D11" s="3"/>
      <c r="E11" s="3"/>
      <c r="F11" s="3"/>
      <c r="G11" s="3"/>
    </row>
    <row r="12" spans="1:8" x14ac:dyDescent="0.25">
      <c r="A12" s="8" t="s">
        <v>59</v>
      </c>
      <c r="B12" s="10"/>
      <c r="C12" s="10"/>
      <c r="D12" s="10"/>
      <c r="E12" s="10"/>
      <c r="F12" s="10"/>
      <c r="G12" s="10"/>
    </row>
    <row r="13" spans="1:8" x14ac:dyDescent="0.25">
      <c r="A13" s="11" t="s">
        <v>81</v>
      </c>
      <c r="B13" s="10"/>
      <c r="C13" s="10"/>
      <c r="D13" s="10"/>
      <c r="E13" s="10"/>
      <c r="F13" s="10"/>
      <c r="G13" s="10"/>
    </row>
    <row r="14" spans="1:8" ht="52.5" customHeight="1" x14ac:dyDescent="0.25">
      <c r="A14" s="63" t="s">
        <v>114</v>
      </c>
      <c r="B14" s="63"/>
      <c r="C14" s="63"/>
      <c r="D14" s="63"/>
      <c r="E14" s="63"/>
      <c r="F14" s="63"/>
      <c r="G14" s="63"/>
    </row>
    <row r="15" spans="1:8" ht="16.5" x14ac:dyDescent="0.25">
      <c r="A15" s="4"/>
      <c r="B15" s="3"/>
      <c r="C15" s="3"/>
      <c r="D15" s="3"/>
      <c r="E15" s="3"/>
      <c r="F15" s="3"/>
      <c r="G15" s="3"/>
    </row>
    <row r="17" spans="1:7" x14ac:dyDescent="0.25">
      <c r="A17" s="1"/>
      <c r="B17" s="1" t="s">
        <v>0</v>
      </c>
    </row>
    <row r="18" spans="1:7" x14ac:dyDescent="0.25">
      <c r="A18" s="1" t="s">
        <v>88</v>
      </c>
      <c r="B18" s="54">
        <v>0.94185978167362205</v>
      </c>
      <c r="C18" s="5"/>
      <c r="D18" s="5"/>
      <c r="E18" s="18"/>
      <c r="F18" s="18"/>
      <c r="G18" s="55"/>
    </row>
    <row r="19" spans="1:7" x14ac:dyDescent="0.25">
      <c r="A19" s="1" t="s">
        <v>89</v>
      </c>
      <c r="B19" s="54">
        <v>1.9216377607997201E-2</v>
      </c>
      <c r="C19" s="5"/>
      <c r="D19" s="5"/>
      <c r="E19" s="18"/>
      <c r="F19" s="18"/>
      <c r="G19" s="55"/>
    </row>
    <row r="20" spans="1:7" x14ac:dyDescent="0.25">
      <c r="A20" s="1" t="s">
        <v>90</v>
      </c>
      <c r="B20" s="54">
        <v>3.7910106201485896E-2</v>
      </c>
      <c r="C20" s="5"/>
      <c r="D20" s="5"/>
      <c r="E20" s="18"/>
      <c r="F20" s="18"/>
      <c r="G20" s="55"/>
    </row>
    <row r="21" spans="1:7" x14ac:dyDescent="0.25">
      <c r="A21" s="2"/>
      <c r="B21" s="7"/>
      <c r="C21" s="7"/>
      <c r="D21" s="7"/>
      <c r="E21" s="18"/>
      <c r="F21" s="18"/>
      <c r="G21" s="55"/>
    </row>
    <row r="22" spans="1:7" x14ac:dyDescent="0.25">
      <c r="A22" s="2"/>
      <c r="B22" s="2"/>
      <c r="C22" s="2"/>
      <c r="D22" s="2"/>
      <c r="E22" s="18"/>
      <c r="F22" s="18"/>
    </row>
    <row r="23" spans="1:7" x14ac:dyDescent="0.25">
      <c r="A23" s="2"/>
      <c r="B23" s="2"/>
      <c r="C23" s="2"/>
      <c r="D23" s="2"/>
      <c r="E23" s="5"/>
    </row>
    <row r="24" spans="1:7" x14ac:dyDescent="0.25">
      <c r="A24" s="2"/>
      <c r="B24" s="2"/>
      <c r="C24" s="2"/>
      <c r="D24" s="5"/>
      <c r="E24" s="5"/>
    </row>
    <row r="25" spans="1:7" x14ac:dyDescent="0.25">
      <c r="A25" s="2"/>
      <c r="B25" s="2"/>
      <c r="C25" s="2"/>
      <c r="D25" s="5"/>
      <c r="E25" s="5"/>
    </row>
    <row r="26" spans="1:7" x14ac:dyDescent="0.25">
      <c r="A26" s="2"/>
      <c r="B26" s="2"/>
      <c r="C26" s="2"/>
      <c r="D26" s="5"/>
      <c r="E26" s="2"/>
    </row>
    <row r="27" spans="1:7" x14ac:dyDescent="0.25">
      <c r="A27" s="2"/>
      <c r="B27" s="2"/>
      <c r="C27" s="2"/>
      <c r="D27" s="14"/>
      <c r="E27" s="2"/>
    </row>
    <row r="28" spans="1:7" x14ac:dyDescent="0.25">
      <c r="A28" s="2"/>
      <c r="B28" s="2"/>
      <c r="C28" s="2"/>
      <c r="D28" s="2"/>
      <c r="E28" s="2"/>
    </row>
    <row r="29" spans="1:7" x14ac:dyDescent="0.25">
      <c r="A29" s="2"/>
      <c r="B29" s="2"/>
      <c r="C29" s="2"/>
      <c r="D29" s="2"/>
      <c r="E29" s="2"/>
    </row>
  </sheetData>
  <mergeCells count="2">
    <mergeCell ref="A1:G1"/>
    <mergeCell ref="A14:G14"/>
  </mergeCells>
  <pageMargins left="0.70866141732283472" right="0.70866141732283472" top="0.74803149606299213" bottom="0.74803149606299213"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workbookViewId="0">
      <selection activeCell="A17" sqref="A17"/>
    </sheetView>
  </sheetViews>
  <sheetFormatPr baseColWidth="10" defaultRowHeight="15" x14ac:dyDescent="0.25"/>
  <cols>
    <col min="1" max="1" width="4.140625" style="45" customWidth="1"/>
    <col min="2" max="2" width="28.7109375" style="17" customWidth="1"/>
  </cols>
  <sheetData>
    <row r="1" spans="1:8" s="18" customFormat="1" ht="43.5" customHeight="1" x14ac:dyDescent="0.35">
      <c r="A1" s="65" t="s">
        <v>94</v>
      </c>
      <c r="B1" s="65"/>
      <c r="C1" s="65"/>
      <c r="D1" s="65"/>
      <c r="E1" s="65"/>
      <c r="F1" s="65"/>
      <c r="G1" s="65"/>
      <c r="H1" s="65"/>
    </row>
    <row r="2" spans="1:8" x14ac:dyDescent="0.25">
      <c r="A2" s="3"/>
      <c r="B2" s="19"/>
      <c r="C2" s="3"/>
      <c r="D2" s="3"/>
      <c r="E2" s="3"/>
      <c r="F2" s="3"/>
      <c r="G2" s="3"/>
      <c r="H2" s="3"/>
    </row>
    <row r="3" spans="1:8" x14ac:dyDescent="0.25">
      <c r="A3" s="3"/>
      <c r="B3" s="20"/>
      <c r="C3" s="3"/>
      <c r="D3" s="3"/>
      <c r="E3" s="3"/>
      <c r="F3" s="3"/>
      <c r="G3" s="3"/>
      <c r="H3" s="3"/>
    </row>
    <row r="4" spans="1:8" x14ac:dyDescent="0.25">
      <c r="A4" s="3"/>
      <c r="B4" s="20"/>
      <c r="C4" s="3"/>
      <c r="D4" s="3"/>
      <c r="E4" s="3"/>
      <c r="F4" s="3"/>
      <c r="G4" s="3"/>
      <c r="H4" s="3"/>
    </row>
    <row r="5" spans="1:8" x14ac:dyDescent="0.25">
      <c r="A5" s="3"/>
      <c r="B5" s="20"/>
      <c r="C5" s="3"/>
      <c r="D5" s="3"/>
      <c r="E5" s="3"/>
      <c r="F5" s="3"/>
      <c r="G5" s="3"/>
      <c r="H5" s="3"/>
    </row>
    <row r="6" spans="1:8" x14ac:dyDescent="0.25">
      <c r="A6" s="3"/>
      <c r="B6" s="20"/>
      <c r="C6" s="3"/>
      <c r="D6" s="3"/>
      <c r="E6" s="3"/>
      <c r="F6" s="3"/>
      <c r="G6" s="3"/>
      <c r="H6" s="3"/>
    </row>
    <row r="7" spans="1:8" x14ac:dyDescent="0.25">
      <c r="A7" s="3"/>
      <c r="B7" s="20"/>
      <c r="C7" s="3"/>
      <c r="D7" s="3"/>
      <c r="E7" s="3"/>
      <c r="F7" s="3"/>
      <c r="G7" s="3"/>
      <c r="H7" s="3"/>
    </row>
    <row r="8" spans="1:8" x14ac:dyDescent="0.25">
      <c r="A8" s="3"/>
      <c r="B8" s="20"/>
      <c r="C8" s="3"/>
      <c r="D8" s="3"/>
      <c r="E8" s="3"/>
      <c r="F8" s="3"/>
      <c r="G8" s="3"/>
      <c r="H8" s="3"/>
    </row>
    <row r="9" spans="1:8" x14ac:dyDescent="0.25">
      <c r="A9" s="3"/>
      <c r="B9" s="20"/>
      <c r="C9" s="3"/>
      <c r="D9" s="3"/>
      <c r="E9" s="3"/>
      <c r="F9" s="3"/>
      <c r="G9" s="3"/>
      <c r="H9" s="3"/>
    </row>
    <row r="10" spans="1:8" x14ac:dyDescent="0.25">
      <c r="A10" s="3"/>
      <c r="B10" s="20"/>
      <c r="C10" s="3"/>
      <c r="D10" s="3"/>
      <c r="E10" s="3"/>
      <c r="F10" s="3"/>
      <c r="G10" s="3"/>
      <c r="H10" s="3"/>
    </row>
    <row r="11" spans="1:8" x14ac:dyDescent="0.25">
      <c r="A11" s="3"/>
      <c r="B11" s="20"/>
      <c r="C11" s="3"/>
      <c r="D11" s="3"/>
      <c r="E11" s="3"/>
      <c r="F11" s="3"/>
      <c r="G11" s="3"/>
      <c r="H11" s="3"/>
    </row>
    <row r="12" spans="1:8" x14ac:dyDescent="0.25">
      <c r="A12" s="3"/>
      <c r="B12" s="20"/>
      <c r="C12" s="3"/>
      <c r="D12" s="3"/>
      <c r="E12" s="3"/>
      <c r="F12" s="3"/>
      <c r="G12" s="3"/>
      <c r="H12" s="3"/>
    </row>
    <row r="13" spans="1:8" x14ac:dyDescent="0.25">
      <c r="A13" s="3"/>
      <c r="B13" s="20"/>
      <c r="C13" s="3"/>
      <c r="D13" s="3"/>
      <c r="E13" s="3"/>
      <c r="F13" s="3"/>
      <c r="G13" s="3"/>
      <c r="H13" s="3"/>
    </row>
    <row r="14" spans="1:8" x14ac:dyDescent="0.25">
      <c r="A14" s="3"/>
      <c r="B14" s="20"/>
      <c r="C14" s="3"/>
      <c r="D14" s="3" t="s">
        <v>17</v>
      </c>
      <c r="E14" s="3"/>
      <c r="F14" s="3"/>
      <c r="G14" s="3"/>
      <c r="H14" s="3"/>
    </row>
    <row r="15" spans="1:8" x14ac:dyDescent="0.25">
      <c r="A15" s="3"/>
      <c r="B15" s="20"/>
      <c r="C15" s="3"/>
      <c r="D15" s="3"/>
      <c r="E15" s="3"/>
      <c r="F15" s="3"/>
      <c r="G15" s="3"/>
      <c r="H15" s="3"/>
    </row>
    <row r="16" spans="1:8" x14ac:dyDescent="0.25">
      <c r="A16" s="8" t="s">
        <v>59</v>
      </c>
      <c r="C16" s="3"/>
      <c r="D16" s="3"/>
      <c r="E16" s="3"/>
      <c r="F16" s="3"/>
      <c r="G16" s="3"/>
      <c r="H16" s="3"/>
    </row>
    <row r="17" spans="1:8" x14ac:dyDescent="0.25">
      <c r="A17" s="11" t="s">
        <v>81</v>
      </c>
      <c r="B17" s="3"/>
      <c r="C17" s="3"/>
      <c r="D17" s="3"/>
      <c r="E17" s="3"/>
      <c r="F17" s="3"/>
      <c r="G17" s="3"/>
      <c r="H17" s="3"/>
    </row>
    <row r="18" spans="1:8" ht="30.75" customHeight="1" x14ac:dyDescent="0.25">
      <c r="A18" s="60" t="s">
        <v>96</v>
      </c>
      <c r="B18" s="60"/>
      <c r="C18" s="60"/>
      <c r="D18" s="60"/>
      <c r="E18" s="60"/>
      <c r="F18" s="60"/>
      <c r="G18" s="60"/>
      <c r="H18" s="60"/>
    </row>
    <row r="24" spans="1:8" x14ac:dyDescent="0.25">
      <c r="A24" s="41" t="s">
        <v>3</v>
      </c>
      <c r="B24" s="21"/>
      <c r="D24" s="2"/>
    </row>
    <row r="25" spans="1:8" x14ac:dyDescent="0.25">
      <c r="A25" s="36" t="s">
        <v>68</v>
      </c>
      <c r="B25" s="41" t="s">
        <v>18</v>
      </c>
      <c r="C25" s="36" t="s">
        <v>19</v>
      </c>
      <c r="D25" s="2"/>
    </row>
    <row r="26" spans="1:8" x14ac:dyDescent="0.25">
      <c r="A26" s="44">
        <v>5</v>
      </c>
      <c r="B26" s="38" t="s">
        <v>13</v>
      </c>
      <c r="C26" s="23">
        <v>8.9600000000000013E-2</v>
      </c>
      <c r="D26" s="56"/>
    </row>
    <row r="27" spans="1:8" x14ac:dyDescent="0.25">
      <c r="A27" s="44">
        <v>7</v>
      </c>
      <c r="B27" s="38" t="s">
        <v>14</v>
      </c>
      <c r="C27" s="23">
        <v>9.2100000000000015E-2</v>
      </c>
      <c r="D27" s="56"/>
    </row>
    <row r="28" spans="1:8" x14ac:dyDescent="0.25">
      <c r="A28" s="44">
        <v>2</v>
      </c>
      <c r="B28" s="38" t="s">
        <v>10</v>
      </c>
      <c r="C28" s="23">
        <v>9.4499999999999987E-2</v>
      </c>
      <c r="D28" s="56"/>
    </row>
    <row r="29" spans="1:8" x14ac:dyDescent="0.25">
      <c r="A29" s="44">
        <v>9</v>
      </c>
      <c r="B29" s="38" t="s">
        <v>16</v>
      </c>
      <c r="C29" s="23">
        <v>9.8800000000000013E-2</v>
      </c>
      <c r="D29" s="56"/>
    </row>
    <row r="30" spans="1:8" x14ac:dyDescent="0.25">
      <c r="A30" s="44">
        <v>1</v>
      </c>
      <c r="B30" s="38" t="s">
        <v>9</v>
      </c>
      <c r="C30" s="23">
        <v>0.1045</v>
      </c>
      <c r="D30" s="56"/>
    </row>
    <row r="31" spans="1:8" x14ac:dyDescent="0.25">
      <c r="A31" s="44">
        <v>3</v>
      </c>
      <c r="B31" s="38" t="s">
        <v>11</v>
      </c>
      <c r="C31" s="23">
        <v>0.1075</v>
      </c>
      <c r="D31" s="56"/>
    </row>
    <row r="32" spans="1:8" x14ac:dyDescent="0.25">
      <c r="A32" s="40">
        <v>8</v>
      </c>
      <c r="B32" s="38" t="s">
        <v>15</v>
      </c>
      <c r="C32" s="23">
        <v>0.1128</v>
      </c>
      <c r="D32" s="56"/>
    </row>
    <row r="33" spans="1:8" x14ac:dyDescent="0.25">
      <c r="A33" s="44">
        <v>4</v>
      </c>
      <c r="B33" s="38" t="s">
        <v>12</v>
      </c>
      <c r="C33" s="23">
        <v>0.11990000000000001</v>
      </c>
      <c r="D33" s="56"/>
    </row>
    <row r="34" spans="1:8" x14ac:dyDescent="0.25">
      <c r="A34" s="1"/>
      <c r="B34" s="21"/>
      <c r="C34" s="23"/>
      <c r="D34" s="2"/>
    </row>
    <row r="35" spans="1:8" x14ac:dyDescent="0.25">
      <c r="A35" s="36" t="s">
        <v>68</v>
      </c>
      <c r="B35" s="41" t="s">
        <v>22</v>
      </c>
      <c r="C35" s="23"/>
      <c r="D35" s="2"/>
      <c r="E35" s="37"/>
      <c r="F35" s="37"/>
      <c r="G35" s="37"/>
      <c r="H35" s="37"/>
    </row>
    <row r="36" spans="1:8" x14ac:dyDescent="0.25">
      <c r="A36" s="44">
        <v>1</v>
      </c>
      <c r="B36" s="38" t="s">
        <v>21</v>
      </c>
      <c r="C36" s="23">
        <v>6.7500000000000004E-2</v>
      </c>
      <c r="D36" s="56"/>
      <c r="E36" s="37"/>
      <c r="F36" s="43"/>
      <c r="G36" s="39"/>
      <c r="H36" s="39"/>
    </row>
    <row r="37" spans="1:8" x14ac:dyDescent="0.25">
      <c r="A37" s="44">
        <v>2</v>
      </c>
      <c r="B37" s="38" t="s">
        <v>35</v>
      </c>
      <c r="C37" s="23">
        <v>9.0299999999999991E-2</v>
      </c>
      <c r="D37" s="56"/>
      <c r="E37" s="39"/>
    </row>
    <row r="38" spans="1:8" x14ac:dyDescent="0.25">
      <c r="A38" s="44">
        <v>5</v>
      </c>
      <c r="B38" s="38" t="s">
        <v>20</v>
      </c>
      <c r="C38" s="23">
        <v>0.10550000000000001</v>
      </c>
      <c r="D38" s="56"/>
      <c r="E38" s="39"/>
    </row>
    <row r="39" spans="1:8" ht="28.5" x14ac:dyDescent="0.25">
      <c r="A39" s="44">
        <v>3</v>
      </c>
      <c r="B39" s="38" t="s">
        <v>33</v>
      </c>
      <c r="C39" s="23">
        <v>0.12119999999999999</v>
      </c>
      <c r="D39" s="56"/>
      <c r="E39" s="39"/>
    </row>
    <row r="40" spans="1:8" x14ac:dyDescent="0.25">
      <c r="A40" s="44">
        <v>4</v>
      </c>
      <c r="B40" s="38" t="s">
        <v>34</v>
      </c>
      <c r="C40" s="23">
        <v>0.122</v>
      </c>
      <c r="D40" s="56"/>
      <c r="E40" s="37"/>
      <c r="F40" s="43"/>
      <c r="G40" s="39"/>
      <c r="H40" s="39"/>
    </row>
    <row r="41" spans="1:8" s="45" customFormat="1" x14ac:dyDescent="0.25">
      <c r="A41" s="36"/>
      <c r="B41" s="22"/>
      <c r="C41" s="23"/>
      <c r="D41" s="56"/>
      <c r="E41" s="37"/>
      <c r="F41" s="43"/>
      <c r="G41" s="39"/>
      <c r="H41" s="39"/>
    </row>
    <row r="42" spans="1:8" x14ac:dyDescent="0.25">
      <c r="A42" s="1"/>
      <c r="B42" s="22" t="s">
        <v>69</v>
      </c>
      <c r="C42" s="23"/>
      <c r="D42" s="2"/>
      <c r="E42" s="37"/>
      <c r="F42" s="37"/>
      <c r="G42" s="37"/>
      <c r="H42" s="37"/>
    </row>
    <row r="43" spans="1:8" x14ac:dyDescent="0.25">
      <c r="A43" s="1"/>
      <c r="B43" s="21" t="s">
        <v>32</v>
      </c>
      <c r="C43" s="23">
        <v>0.1027</v>
      </c>
      <c r="D43" s="56"/>
    </row>
    <row r="44" spans="1:8" x14ac:dyDescent="0.25">
      <c r="A44" s="1"/>
      <c r="B44" s="21" t="s">
        <v>36</v>
      </c>
      <c r="C44" s="23">
        <v>7.5999999999999998E-2</v>
      </c>
      <c r="D44" s="56"/>
    </row>
    <row r="45" spans="1:8" x14ac:dyDescent="0.25">
      <c r="D45" s="2"/>
    </row>
  </sheetData>
  <sortState ref="A36:C40">
    <sortCondition ref="C36:C40"/>
  </sortState>
  <mergeCells count="2">
    <mergeCell ref="A1:H1"/>
    <mergeCell ref="A18:H18"/>
  </mergeCells>
  <pageMargins left="0.70866141732283472" right="0.70866141732283472" top="0.74803149606299213" bottom="0.74803149606299213" header="0.31496062992125984" footer="0.31496062992125984"/>
  <pageSetup paperSize="9" scale="8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1.TableauREPERES</vt:lpstr>
      <vt:lpstr>2.CourbeRepères</vt:lpstr>
      <vt:lpstr>3.TypeInjures</vt:lpstr>
      <vt:lpstr>4.NatureInjures</vt:lpstr>
      <vt:lpstr>5.Moment</vt:lpstr>
      <vt:lpstr>6.Lieu</vt:lpstr>
      <vt:lpstr>7.Auteurs</vt:lpstr>
      <vt:lpstr>8.RecoursPolice</vt:lpstr>
      <vt:lpstr>9.Profil1</vt:lpstr>
      <vt:lpstr>10.Profil2</vt:lpstr>
      <vt:lpstr>'10.Profil2'!_FilterDatabase</vt:lpstr>
      <vt:lpstr>'1.TableauREPERES'!Zone_d_impression</vt:lpstr>
      <vt:lpstr>'10.Profil2'!Zone_d_impression</vt:lpstr>
      <vt:lpstr>'2.CourbeRepères'!Zone_d_impression</vt:lpstr>
      <vt:lpstr>'8.RecoursPolice'!Zone_d_impression</vt:lpstr>
      <vt:lpstr>'9.Profil1'!Zone_d_impression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GRENON MUR Marc</dc:creator>
  <cp:lastModifiedBy>GUEDJ Helene</cp:lastModifiedBy>
  <cp:lastPrinted>2016-11-21T13:17:52Z</cp:lastPrinted>
  <dcterms:created xsi:type="dcterms:W3CDTF">2016-01-06T15:49:01Z</dcterms:created>
  <dcterms:modified xsi:type="dcterms:W3CDTF">2016-12-15T10:02:20Z</dcterms:modified>
</cp:coreProperties>
</file>