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rboSSMSI\2-Bureaux\24-BVSSP\244- Publications\2441- Publication LGBT+\2025\"/>
    </mc:Choice>
  </mc:AlternateContent>
  <bookViews>
    <workbookView xWindow="0" yWindow="0" windowWidth="20400" windowHeight="6855"/>
  </bookViews>
  <sheets>
    <sheet name="Figure 1" sheetId="1" r:id="rId1"/>
    <sheet name="Feuil1" sheetId="25" state="hidden" r:id="rId2"/>
    <sheet name="Figure 2" sheetId="2" r:id="rId3"/>
    <sheet name="Figure 2b" sheetId="12" r:id="rId4"/>
    <sheet name="Figure 3" sheetId="3" r:id="rId5"/>
    <sheet name="Figure 4" sheetId="4" r:id="rId6"/>
    <sheet name="Figure 5" sheetId="24" r:id="rId7"/>
    <sheet name="Figure 6" sheetId="26" r:id="rId8"/>
    <sheet name="Fig complémentaire A" sheetId="7" r:id="rId9"/>
    <sheet name="Fig complémentaire B" sheetId="20" r:id="rId10"/>
    <sheet name="Fig complémentaire BBis" sheetId="9" r:id="rId11"/>
    <sheet name="Fig complémentaire C" sheetId="8" r:id="rId12"/>
    <sheet name="Fig complémentaire D" sheetId="11" r:id="rId13"/>
    <sheet name="Données complémentaires VRS" sheetId="27" r:id="rId14"/>
  </sheets>
  <definedNames>
    <definedName name="_xlnm._FilterDatabase" localSheetId="12" hidden="1">'Fig complémentaire D'!$A$3:$G$104</definedName>
    <definedName name="DonnéesExternes_1" localSheetId="12">'Fig complémentaire D'!$A$1:$E$106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26" l="1"/>
  <c r="I11" i="26"/>
  <c r="H11" i="26"/>
  <c r="G11" i="26"/>
  <c r="F11" i="26"/>
  <c r="E11" i="26"/>
  <c r="D11" i="26"/>
  <c r="C11" i="26"/>
  <c r="J10" i="26"/>
  <c r="I10" i="26"/>
  <c r="H10" i="26"/>
  <c r="G10" i="26"/>
  <c r="F10" i="26"/>
  <c r="E10" i="26"/>
  <c r="D10" i="26"/>
  <c r="C10" i="26"/>
</calcChain>
</file>

<file path=xl/connections.xml><?xml version="1.0" encoding="utf-8"?>
<connections xmlns="http://schemas.openxmlformats.org/spreadsheetml/2006/main">
  <connection id="1" name="Connexion" type="4" refreshedVersion="5" background="1" saveData="1">
    <webPr sourceData="1" parsePre="1" consecutive="1" xl2000="1" url="file://C:\Users\dounia.tir\AppData\Local\Temp\SAS Temporary Files\_TD20808_F-SSMSI-0246771_\sashtml.htm#IDX" htmlTables="1">
      <tables count="1">
        <x v="2"/>
      </tables>
    </webPr>
  </connection>
</connections>
</file>

<file path=xl/sharedStrings.xml><?xml version="1.0" encoding="utf-8"?>
<sst xmlns="http://schemas.openxmlformats.org/spreadsheetml/2006/main" count="747" uniqueCount="422">
  <si>
    <r>
      <t>Champ</t>
    </r>
    <r>
      <rPr>
        <sz val="9"/>
        <color rgb="FF000000"/>
        <rFont val="Calibri"/>
        <family val="2"/>
        <scheme val="minor"/>
      </rPr>
      <t> </t>
    </r>
    <r>
      <rPr>
        <sz val="9"/>
        <color rgb="FF000000"/>
        <rFont val="Marianne Light"/>
        <family val="3"/>
      </rPr>
      <t>:</t>
    </r>
    <r>
      <rPr>
        <sz val="8"/>
        <color rgb="FF000000"/>
        <rFont val="Marianne Light"/>
        <family val="3"/>
      </rPr>
      <t xml:space="preserve"> </t>
    </r>
    <r>
      <rPr>
        <sz val="9"/>
        <color rgb="FF000000"/>
        <rFont val="Marianne Light"/>
        <family val="3"/>
      </rPr>
      <t>France.</t>
    </r>
  </si>
  <si>
    <t>Diffamations ou injures</t>
  </si>
  <si>
    <t>Menaces</t>
  </si>
  <si>
    <t>Atteintes aux biens avec ou sans violence</t>
  </si>
  <si>
    <t>Harcèlement</t>
  </si>
  <si>
    <t>Autres atteintes aux personnes</t>
  </si>
  <si>
    <t>Discriminations</t>
  </si>
  <si>
    <t>Atteintes à caractère sexuel</t>
  </si>
  <si>
    <t>Autres infractions</t>
  </si>
  <si>
    <r>
      <t>Champ</t>
    </r>
    <r>
      <rPr>
        <sz val="9"/>
        <color rgb="FF000000"/>
        <rFont val="Calibri"/>
        <family val="2"/>
        <scheme val="minor"/>
      </rPr>
      <t> </t>
    </r>
    <r>
      <rPr>
        <sz val="9"/>
        <color rgb="FF000000"/>
        <rFont val="Marianne Light"/>
        <family val="3"/>
      </rPr>
      <t>: France.</t>
    </r>
  </si>
  <si>
    <t>Communes rurales</t>
  </si>
  <si>
    <t>2 000 à 4 999 hab.</t>
  </si>
  <si>
    <t>5 000 à 9 999 hab.</t>
  </si>
  <si>
    <t>10 000 à 19 999 hab.</t>
  </si>
  <si>
    <t>20 000 à 49 999 hab.</t>
  </si>
  <si>
    <t>50 000 à 99 999 hab.</t>
  </si>
  <si>
    <t>100 000 à 199 999 hab.</t>
  </si>
  <si>
    <t>200 000 à 1 999 999 hab.</t>
  </si>
  <si>
    <t>Agglomération parisienne</t>
  </si>
  <si>
    <t>Ensemble</t>
  </si>
  <si>
    <t>Champ : France.</t>
  </si>
  <si>
    <t>nd</t>
  </si>
  <si>
    <t xml:space="preserve">Victimes </t>
  </si>
  <si>
    <t>Mis en cause</t>
  </si>
  <si>
    <t>Ensemble de la population*</t>
  </si>
  <si>
    <t>Ensemble des crimes ou délits</t>
  </si>
  <si>
    <t>Femmes</t>
  </si>
  <si>
    <t>Hommes</t>
  </si>
  <si>
    <t>Effectif</t>
  </si>
  <si>
    <t>DROM</t>
  </si>
  <si>
    <t>Auvergne-Rhône Alpes</t>
  </si>
  <si>
    <t>Bourgogne-Franche-Comte</t>
  </si>
  <si>
    <t>Bretagne</t>
  </si>
  <si>
    <t>Centre-Val de Loire</t>
  </si>
  <si>
    <t>Corse</t>
  </si>
  <si>
    <t>Grand Est</t>
  </si>
  <si>
    <t>Hauts-de-France</t>
  </si>
  <si>
    <t>Ile-de-France</t>
  </si>
  <si>
    <t>Normandie</t>
  </si>
  <si>
    <t>Nouvelle-Aquitaine</t>
  </si>
  <si>
    <t>Occitanie</t>
  </si>
  <si>
    <t>Pays de la Loire</t>
  </si>
  <si>
    <t>Provence-Alpes-Côte d'Azur</t>
  </si>
  <si>
    <t>Taux pour 100 000 habitants</t>
  </si>
  <si>
    <t>dont Paris (département)</t>
  </si>
  <si>
    <t>Ensemble des crimes ou délits enregistrés</t>
  </si>
  <si>
    <t>Sexe des victimes</t>
  </si>
  <si>
    <t>Age des victimes</t>
  </si>
  <si>
    <t>PARIS</t>
  </si>
  <si>
    <t>HAUTE SAONE</t>
  </si>
  <si>
    <t>SOMME</t>
  </si>
  <si>
    <t>HAUTES ALPES</t>
  </si>
  <si>
    <t>PAS DE CALAIS</t>
  </si>
  <si>
    <t>RHONE</t>
  </si>
  <si>
    <t>BOUCHES DU RHONE</t>
  </si>
  <si>
    <t>ARDECHE</t>
  </si>
  <si>
    <t>SEINE SAINT DENIS</t>
  </si>
  <si>
    <t>GUYANE</t>
  </si>
  <si>
    <t>GIRONDE</t>
  </si>
  <si>
    <t>NORD</t>
  </si>
  <si>
    <t>MOSELLE</t>
  </si>
  <si>
    <t>ALLIER</t>
  </si>
  <si>
    <t>HAUTE GARONNE</t>
  </si>
  <si>
    <t>AUDE</t>
  </si>
  <si>
    <t>HERAULT</t>
  </si>
  <si>
    <t>HAUTES PYRENEES</t>
  </si>
  <si>
    <t>JURA</t>
  </si>
  <si>
    <t>DOUBS</t>
  </si>
  <si>
    <t>LOIRE</t>
  </si>
  <si>
    <t>VAUCLUSE</t>
  </si>
  <si>
    <t>ALPES DE HAUTE PROVENCE</t>
  </si>
  <si>
    <t>CHARENTE</t>
  </si>
  <si>
    <t>GUADELOUPE</t>
  </si>
  <si>
    <t>GARD</t>
  </si>
  <si>
    <t>LOIR ET CHER</t>
  </si>
  <si>
    <t>ALPES MARITIMES</t>
  </si>
  <si>
    <t>COTE D'OR</t>
  </si>
  <si>
    <t>CALVADOS</t>
  </si>
  <si>
    <t>CHARENTE MARITIME</t>
  </si>
  <si>
    <t>AUBE</t>
  </si>
  <si>
    <t>LOIRET</t>
  </si>
  <si>
    <t>LOZERE</t>
  </si>
  <si>
    <t>INDRE ET LOIRE</t>
  </si>
  <si>
    <t>PUY DE DOME</t>
  </si>
  <si>
    <t>TERRITOIRE DE BELFORT</t>
  </si>
  <si>
    <t>AVEYRON</t>
  </si>
  <si>
    <t>SEINE MARITIME</t>
  </si>
  <si>
    <t>SAVOIE</t>
  </si>
  <si>
    <t>VAR</t>
  </si>
  <si>
    <t>HAUTS DE SEINE</t>
  </si>
  <si>
    <t>PYRENEES ORIENTALES</t>
  </si>
  <si>
    <t>COTES D'ARMOR</t>
  </si>
  <si>
    <t>AISNE</t>
  </si>
  <si>
    <t>CREUSE</t>
  </si>
  <si>
    <t>HAUTE CORSE</t>
  </si>
  <si>
    <t>HAUTE SAVOIE</t>
  </si>
  <si>
    <t>NIEVRE</t>
  </si>
  <si>
    <t>ILLE ET VILAINE</t>
  </si>
  <si>
    <t>MARNE</t>
  </si>
  <si>
    <t>ORNE</t>
  </si>
  <si>
    <t>LOIRE ATLANTIQUE</t>
  </si>
  <si>
    <t>AIN</t>
  </si>
  <si>
    <t>TARN ET GARONNE</t>
  </si>
  <si>
    <t>BAS RHIN</t>
  </si>
  <si>
    <t>SEINE ET MARNE</t>
  </si>
  <si>
    <t>DROME</t>
  </si>
  <si>
    <t>PYRENEES ATLANTIQUES</t>
  </si>
  <si>
    <t>TARN</t>
  </si>
  <si>
    <t>DORDOGNE</t>
  </si>
  <si>
    <t>HAUTE LOIRE</t>
  </si>
  <si>
    <t>VAL DE MARNE</t>
  </si>
  <si>
    <t>ARIEGE</t>
  </si>
  <si>
    <t>FINISTERE</t>
  </si>
  <si>
    <t>YONNE</t>
  </si>
  <si>
    <t>OISE</t>
  </si>
  <si>
    <t>VAL D'OISE</t>
  </si>
  <si>
    <t>VOSGES</t>
  </si>
  <si>
    <t>LANDES</t>
  </si>
  <si>
    <t>CORSE DU SUD</t>
  </si>
  <si>
    <t>EURE ET LOIR</t>
  </si>
  <si>
    <t>ARDENNES</t>
  </si>
  <si>
    <t>LOT ET GARONNE</t>
  </si>
  <si>
    <t>ISERE</t>
  </si>
  <si>
    <t>MORBIHAN</t>
  </si>
  <si>
    <t>VIENNE</t>
  </si>
  <si>
    <t>SAONE ET LOIRE</t>
  </si>
  <si>
    <t>HAUT RHIN</t>
  </si>
  <si>
    <t>CHER</t>
  </si>
  <si>
    <t>MARTINIQUE</t>
  </si>
  <si>
    <t>EURE</t>
  </si>
  <si>
    <t>GERS</t>
  </si>
  <si>
    <t>HAUTE MARNE</t>
  </si>
  <si>
    <t>DEUX SEVRES</t>
  </si>
  <si>
    <t>MEURTHE ET MOSELLE</t>
  </si>
  <si>
    <t>SARTHE</t>
  </si>
  <si>
    <t>MAINE ET LOIRE</t>
  </si>
  <si>
    <t>MEUSE</t>
  </si>
  <si>
    <t>INDRE</t>
  </si>
  <si>
    <t>LA REUNION</t>
  </si>
  <si>
    <t>ESSONNE</t>
  </si>
  <si>
    <t>CORREZE</t>
  </si>
  <si>
    <t>MAYENNE</t>
  </si>
  <si>
    <t>HAUTE VIENNE</t>
  </si>
  <si>
    <t>MAYOTTE</t>
  </si>
  <si>
    <t>YVELINES</t>
  </si>
  <si>
    <t>LOT</t>
  </si>
  <si>
    <t>CANTAL</t>
  </si>
  <si>
    <t>MANCHE</t>
  </si>
  <si>
    <t>VENDEE</t>
  </si>
  <si>
    <t>France métropolitaine</t>
  </si>
  <si>
    <t>+14%</t>
  </si>
  <si>
    <t>+13%</t>
  </si>
  <si>
    <t>Agressions graves</t>
  </si>
  <si>
    <t>Extorsions ou chantages</t>
  </si>
  <si>
    <t>Figure complémentaire – Répartition des victimes et mis en cause enregistrés de crimes ou délits anti-LGBT+ par sexe (en %)</t>
  </si>
  <si>
    <t>Nombre de crimes ou délits anti-LGBT</t>
  </si>
  <si>
    <t>Contraventions anti-LGBT enregistrées</t>
  </si>
  <si>
    <t>Nombre de contraventions anti-LGBT</t>
  </si>
  <si>
    <t>Ensemble des infractions anti-LGBT enregistrées</t>
  </si>
  <si>
    <t>Nombre d'infractions anti-LGBT</t>
  </si>
  <si>
    <t>Crimes ou délits anti-LGBT+</t>
  </si>
  <si>
    <t>Contraventions anti-LGBT+ (périmètre de la police nationale)</t>
  </si>
  <si>
    <t>Contraventions anti-LGBT+ (périmètre de la gendarmerie nationale)</t>
  </si>
  <si>
    <t>Crimes ou délits (en %)</t>
  </si>
  <si>
    <t>Contraventions (en %)</t>
  </si>
  <si>
    <t>France</t>
  </si>
  <si>
    <t>Crimes ou délits anti-LGBT enregistrés</t>
  </si>
  <si>
    <r>
      <t>Contraventions anti-LGBT+</t>
    </r>
    <r>
      <rPr>
        <b/>
        <sz val="9.5"/>
        <color rgb="FF181717"/>
        <rFont val="Calibri"/>
        <family val="2"/>
        <scheme val="minor"/>
      </rPr>
      <t/>
    </r>
  </si>
  <si>
    <t>Ensemble des infractions anti-LGBT+</t>
  </si>
  <si>
    <t>Crimes ou délits anti-LGBT+ enregistrés</t>
  </si>
  <si>
    <t>Infractions anti-LGBT+</t>
  </si>
  <si>
    <t>Violences physiques</t>
  </si>
  <si>
    <t>Violences sexuelles physiques</t>
  </si>
  <si>
    <t>Violences sexuelles non physiques</t>
  </si>
  <si>
    <t>Harcèlement moral</t>
  </si>
  <si>
    <t>Injures</t>
  </si>
  <si>
    <t>Hétérosexuel</t>
  </si>
  <si>
    <t>Homosexuel</t>
  </si>
  <si>
    <t>Bisexuel</t>
  </si>
  <si>
    <t>Autre</t>
  </si>
  <si>
    <t>NR</t>
  </si>
  <si>
    <t>18-29 ans</t>
  </si>
  <si>
    <t>Hors unité urbaine</t>
  </si>
  <si>
    <t>Rapport homosexuel / hétérosexuel</t>
  </si>
  <si>
    <t>Rapport bisexuel / hétérosexuel</t>
  </si>
  <si>
    <t>Age des mis en cause</t>
  </si>
  <si>
    <t>Sexe des mis en cause</t>
  </si>
  <si>
    <t>&lt;5</t>
  </si>
  <si>
    <t>Évolution 2024/2023</t>
  </si>
  <si>
    <t>Évolution 2024-2023</t>
  </si>
  <si>
    <t>Évolution 2023-2022</t>
  </si>
  <si>
    <t>Lecture : En 2024, les diffamations ou injures représentent 32 % des crimes ou délits anti-LGBT+ enregistrés.</t>
  </si>
  <si>
    <r>
      <t xml:space="preserve">Figure 2b– </t>
    </r>
    <r>
      <rPr>
        <b/>
        <sz val="12.5"/>
        <rFont val="Marianne"/>
        <family val="3"/>
      </rPr>
      <t>Répartition des contraventions anti-LGBT+ enregistrées par les forces de sécurité en 2024</t>
    </r>
  </si>
  <si>
    <t>Lecture : En 2024, les diffamations ou injures représentent 92 % des contraventions anti-LGBT+ enregistrées.</t>
  </si>
  <si>
    <r>
      <t>Figure 3 –</t>
    </r>
    <r>
      <rPr>
        <b/>
        <sz val="9.5"/>
        <color rgb="FF181717"/>
        <rFont val="Marianne Light"/>
        <family val="3"/>
      </rPr>
      <t xml:space="preserve"> </t>
    </r>
    <r>
      <rPr>
        <b/>
        <sz val="12.5"/>
        <rFont val="Marianne"/>
        <family val="3"/>
      </rPr>
      <t>Nombre d’infractions anti-LGBT+ enregistrées par les forces de sécurité en 2024 par taille d’unité urbaine pour 100</t>
    </r>
    <r>
      <rPr>
        <b/>
        <sz val="12.5"/>
        <rFont val="Calibri"/>
        <family val="2"/>
        <scheme val="minor"/>
      </rPr>
      <t> </t>
    </r>
    <r>
      <rPr>
        <b/>
        <sz val="12.5"/>
        <rFont val="Marianne"/>
        <family val="3"/>
      </rPr>
      <t>000</t>
    </r>
    <r>
      <rPr>
        <b/>
        <sz val="12.5"/>
        <rFont val="Calibri"/>
        <family val="2"/>
        <scheme val="minor"/>
      </rPr>
      <t> </t>
    </r>
    <r>
      <rPr>
        <b/>
        <sz val="12.5"/>
        <rFont val="Marianne"/>
        <family val="3"/>
      </rPr>
      <t>habitants</t>
    </r>
    <r>
      <rPr>
        <b/>
        <sz val="9.5"/>
        <color rgb="FF181717"/>
        <rFont val="Calibri"/>
        <family val="2"/>
        <scheme val="minor"/>
      </rPr>
      <t xml:space="preserve"> </t>
    </r>
  </si>
  <si>
    <t>Lecture : En 2024, on comptabilise 6,5 infractions anti-LGBT+ enregistrées pour des unités urbaines de 5 000 à 9 999 habitants.</t>
  </si>
  <si>
    <t>-4%</t>
  </si>
  <si>
    <t>+12%</t>
  </si>
  <si>
    <t>Moins de 10 ans</t>
  </si>
  <si>
    <t>10-17 ans</t>
  </si>
  <si>
    <t>30-44 ans</t>
  </si>
  <si>
    <t>45-59 ans</t>
  </si>
  <si>
    <t>60 ans ou plus</t>
  </si>
  <si>
    <r>
      <t>Note</t>
    </r>
    <r>
      <rPr>
        <sz val="9"/>
        <color rgb="FF000000"/>
        <rFont val="Calibri"/>
        <family val="2"/>
        <scheme val="minor"/>
      </rPr>
      <t> </t>
    </r>
    <r>
      <rPr>
        <sz val="9"/>
        <color rgb="FF000000"/>
        <rFont val="Marianne Light"/>
        <family val="3"/>
      </rPr>
      <t>: * au 1</t>
    </r>
    <r>
      <rPr>
        <vertAlign val="superscript"/>
        <sz val="9"/>
        <color rgb="FF000000"/>
        <rFont val="Marianne Light"/>
        <family val="3"/>
      </rPr>
      <t>er</t>
    </r>
    <r>
      <rPr>
        <sz val="9"/>
        <color rgb="FF000000"/>
        <rFont val="Marianne Light"/>
        <family val="3"/>
      </rPr>
      <t xml:space="preserve"> janvier 2025</t>
    </r>
  </si>
  <si>
    <t>Champ : personnes physiques, France</t>
  </si>
  <si>
    <t>Moins de 13 ans</t>
  </si>
  <si>
    <t>13-17 ans</t>
  </si>
  <si>
    <t>Sexe des mis en cause pour des crimes ou délits anti-LGBT+ en 2024</t>
  </si>
  <si>
    <t>Sexe des victimes de crimes ou délits anti-LGBT+ en 2024</t>
  </si>
  <si>
    <t>Champ : personnes physiques victimes d'une infraction ayant entrainé une contravention enregistrée par la police nationale, France</t>
  </si>
  <si>
    <t>Figure complémentaire - Sexe et âge des victimes de contraventions anti-LGBT+ enregistrées par la police nationale en 2024</t>
  </si>
  <si>
    <t>Figure complémentaire - Sexe et âge des mis en cause pour des contraventions anti-LGBT+ enregistrées par la police nationale en 2024</t>
  </si>
  <si>
    <t xml:space="preserve">60 ans ou plus </t>
  </si>
  <si>
    <t>Champ : personnes physiques mises en cause pour une infraction ayant entrainé une contravention enregistrée par la police nationale, France</t>
  </si>
  <si>
    <t>Figure complémentaire - Nombre d’infractions anti-LGBT+  enregistrées par les forces de sécurité en 2024 par région et pour le département de Paris</t>
  </si>
  <si>
    <t>Figure complémentaire - Nombre d’infractions anti-LGBT+ enregistrées par les forces de sécurité en 2024 par département</t>
  </si>
  <si>
    <t>Orientation sexuelle</t>
  </si>
  <si>
    <t>Réf.</t>
  </si>
  <si>
    <t>SD</t>
  </si>
  <si>
    <t>ns</t>
  </si>
  <si>
    <t>2,91***</t>
  </si>
  <si>
    <t>1,43***</t>
  </si>
  <si>
    <t>1,28***</t>
  </si>
  <si>
    <t>2,19***</t>
  </si>
  <si>
    <t>2,61***</t>
  </si>
  <si>
    <t>1,67***</t>
  </si>
  <si>
    <t>2,52***</t>
  </si>
  <si>
    <t>2,36***</t>
  </si>
  <si>
    <t>1,56***</t>
  </si>
  <si>
    <t>1,82***</t>
  </si>
  <si>
    <t>2,81***</t>
  </si>
  <si>
    <t>2,64***</t>
  </si>
  <si>
    <t>1,59***</t>
  </si>
  <si>
    <t>0,84***</t>
  </si>
  <si>
    <t>0,6***</t>
  </si>
  <si>
    <t>Atteintes à la vie privée</t>
  </si>
  <si>
    <t xml:space="preserve">Crimes ou délits </t>
  </si>
  <si>
    <t xml:space="preserve">Contraventions </t>
  </si>
  <si>
    <t>Évolution 2024/2016</t>
  </si>
  <si>
    <t>Évolution 2022-2021</t>
  </si>
  <si>
    <t>Sources : SSMSI, bases statistiques des infractions enregistrées ou élucidées par la police et la gendarmerie de 2016 à 2024.</t>
  </si>
  <si>
    <r>
      <t>Figure 4 –</t>
    </r>
    <r>
      <rPr>
        <b/>
        <sz val="9.5"/>
        <color rgb="FF181717"/>
        <rFont val="Marianne Light"/>
        <family val="3"/>
      </rPr>
      <t xml:space="preserve"> </t>
    </r>
    <r>
      <rPr>
        <b/>
        <sz val="12.5"/>
        <rFont val="Marianne"/>
        <family val="3"/>
      </rPr>
      <t>Nombre de victimes d'infractions anti-LGBT+</t>
    </r>
    <r>
      <rPr>
        <b/>
        <sz val="12.5"/>
        <rFont val="Calibri"/>
        <family val="2"/>
        <scheme val="minor"/>
      </rPr>
      <t> </t>
    </r>
    <r>
      <rPr>
        <b/>
        <sz val="12.5"/>
        <rFont val="Marianne"/>
        <family val="3"/>
      </rPr>
      <t>enregistrées par les services de sécurité en 2024</t>
    </r>
  </si>
  <si>
    <t>Note : (p) Les données 2024 sont provisoires ; le nombre d’infractions a été arrondi à la dizaine ; nd : Les informations sur les caractéristiques des victimes (comme celles des mis en cause) ne sont pas centralisées pour les contraventions sur le périmètre de la gendarmerie nationale.</t>
  </si>
  <si>
    <t xml:space="preserve">Lecture : entre 2023 et 2024, les victimes de crimes ou délits anti-LGBT+ enregistrées ont augmenté de 12 %. 3 200 personnes sont victimes de crimes ou délits anti-LGBT+ en 2024. </t>
  </si>
  <si>
    <r>
      <t xml:space="preserve">Figure 5 – </t>
    </r>
    <r>
      <rPr>
        <b/>
        <sz val="12.5"/>
        <rFont val="Marianne"/>
        <family val="3"/>
      </rPr>
      <t>Répartition des victimes et mis en cause de crimes ou délits anti-LGBT+ enregistrés en 2024 par classe d’âge (en %)</t>
    </r>
  </si>
  <si>
    <t>Lecture : En 2024, 29 % des victimes de crimes ou délits anti-LGBT+ enregistrés ont entre 30 et 44 ans. 25 % des mis en cause pour ces mêmes actes relèvent de la même tranche d’âge.</t>
  </si>
  <si>
    <t>Champ : France, personnes physiques victimes et mises en cause pour crimes ou de délits.</t>
  </si>
  <si>
    <r>
      <t>Note</t>
    </r>
    <r>
      <rPr>
        <sz val="9"/>
        <color rgb="FF000000"/>
        <rFont val="Calibri"/>
        <family val="2"/>
        <scheme val="minor"/>
      </rPr>
      <t> </t>
    </r>
    <r>
      <rPr>
        <sz val="9"/>
        <color rgb="FF000000"/>
        <rFont val="Marianne Light"/>
        <family val="3"/>
      </rPr>
      <t>: les différences présentées dans ce graphique notamment selon l’orientation sexuelle déclarée sont nécessairement significatives au regard d’autres caractéristiques des victimes comme le sexe, l’âge, la taille de l’unité urbaine, etc. (soit toutes choses égales par ailleurs). Lorsque ce n’est pas le cas, le point n’est pas visualisé.</t>
    </r>
  </si>
  <si>
    <r>
      <t>Lecture</t>
    </r>
    <r>
      <rPr>
        <sz val="9"/>
        <color rgb="FF000000"/>
        <rFont val="Calibri"/>
        <family val="2"/>
        <scheme val="minor"/>
      </rPr>
      <t> </t>
    </r>
    <r>
      <rPr>
        <sz val="9"/>
        <color rgb="FF000000"/>
        <rFont val="Marianne Light"/>
        <family val="3"/>
      </rPr>
      <t>: En 2022, 8</t>
    </r>
    <r>
      <rPr>
        <sz val="9"/>
        <color rgb="FF000000"/>
        <rFont val="Calibri"/>
        <family val="2"/>
        <scheme val="minor"/>
      </rPr>
      <t> </t>
    </r>
    <r>
      <rPr>
        <sz val="9"/>
        <color rgb="FF000000"/>
        <rFont val="Marianne Light"/>
        <family val="3"/>
      </rPr>
      <t>% des personnes âgées de 18 ans ou plus homosexuelles déclarent avoir été victimes d'injures, soit près du double des hétérosexuelles. Cette différence entre les personnes homosexuelles et hétérosexuelles est vérifiée y compris en tenant compte d’autres caractéristiques des victimes.</t>
    </r>
  </si>
  <si>
    <t>Champ : Personnes âgées de 18 ans et plus vivant en logement ordinaire en France métropolitaine, Martinique, Guadeloupe ou à La Réunion.</t>
  </si>
  <si>
    <t xml:space="preserve">Source : SSMSI, enquête Vécu et ressenti en matière de sécurité (VRS) 2023 (questionnaire socle) ; traitement SSMSI. </t>
  </si>
  <si>
    <t>Note : (p) Les données 2024 sont provisoires ; le nombre de victimes et de mis en cause a été arrondi à la dizaine</t>
  </si>
  <si>
    <t>Note : Les données 2024 sont provisoires ; le nombre de mis en cause a été arrondi à la dizaine ; Les informations sur les caractéristiques des mis en cause ne sont pas centralisées pour les contraventions sur le périmètre de la gendarmerie nationale.</t>
  </si>
  <si>
    <t>Note : Les données 2024 sont provisoires ; le nombre de victimes a été arrondi à la dizaine ; Les informations sur les caractéristiques des victimes ne sont pas centralisées pour les contraventions sur le périmètre de la gendarmerie nationale.</t>
  </si>
  <si>
    <t xml:space="preserve">Note : Les données 2024 sont provisoires ; le nombre d'infractions a été arrondi à la dizaine </t>
  </si>
  <si>
    <t>Année</t>
  </si>
  <si>
    <t>Contraventions anti-LGBT+</t>
  </si>
  <si>
    <r>
      <t xml:space="preserve">Figure 1 – </t>
    </r>
    <r>
      <rPr>
        <b/>
        <sz val="12.5"/>
        <rFont val="Marianne"/>
        <family val="3"/>
      </rPr>
      <t>Nombre d'infractions anti-LGBT+ enregistrées par les services de police et de gendarmerie nationales entre 2016 et 2024</t>
    </r>
  </si>
  <si>
    <r>
      <t>Note</t>
    </r>
    <r>
      <rPr>
        <sz val="9"/>
        <color rgb="FF000000"/>
        <rFont val="Calibri"/>
        <family val="2"/>
        <scheme val="minor"/>
      </rPr>
      <t> </t>
    </r>
    <r>
      <rPr>
        <sz val="9"/>
        <color rgb="FF000000"/>
        <rFont val="Marianne Light"/>
        <family val="3"/>
      </rPr>
      <t>: Les données de 2024 sont provisoires ; le nombre d’infractions a été arrondi à la centaine.</t>
    </r>
  </si>
  <si>
    <r>
      <t xml:space="preserve">Figure 2 – </t>
    </r>
    <r>
      <rPr>
        <b/>
        <sz val="12.5"/>
        <rFont val="Marianne"/>
        <family val="3"/>
      </rPr>
      <t>Répartition des crimes ou délits anti-LGBT+ enregistrés par les services de police et gendarmerie nationales en 2024</t>
    </r>
  </si>
  <si>
    <t>Figure 6 : Proportion de victimes d’atteintes physiques selon l’orientation sexuelle déclarée et le type de violence en 2022</t>
  </si>
  <si>
    <r>
      <rPr>
        <b/>
        <sz val="11"/>
        <color theme="1"/>
        <rFont val="Marianne"/>
        <family val="3"/>
      </rPr>
      <t>Figure &gt;</t>
    </r>
    <r>
      <rPr>
        <sz val="11"/>
        <color theme="1"/>
        <rFont val="Marianne"/>
        <family val="3"/>
      </rPr>
      <t xml:space="preserve"> Caractéristiques des victimes d'atteinte à la personne en 2022 (enquête VRS)</t>
    </r>
  </si>
  <si>
    <t>%</t>
  </si>
  <si>
    <t>Rapport de probabilité</t>
  </si>
  <si>
    <t>Sexe</t>
  </si>
  <si>
    <t>0,66***</t>
  </si>
  <si>
    <t>4,85***</t>
  </si>
  <si>
    <t>5,86***</t>
  </si>
  <si>
    <t>1,54***</t>
  </si>
  <si>
    <t>0,63***</t>
  </si>
  <si>
    <t>0,85***</t>
  </si>
  <si>
    <t>0,84**</t>
  </si>
  <si>
    <t>1,15***</t>
  </si>
  <si>
    <t>Âge</t>
  </si>
  <si>
    <t>18-24 ans</t>
  </si>
  <si>
    <t>1,87***</t>
  </si>
  <si>
    <t>4,72***</t>
  </si>
  <si>
    <t>3,41***</t>
  </si>
  <si>
    <t>1,35***</t>
  </si>
  <si>
    <t>1,33***</t>
  </si>
  <si>
    <t>1,23***</t>
  </si>
  <si>
    <t>1,78***</t>
  </si>
  <si>
    <t>25-34 ans</t>
  </si>
  <si>
    <t>1,25***</t>
  </si>
  <si>
    <t>1,68***</t>
  </si>
  <si>
    <t>1,11**</t>
  </si>
  <si>
    <t>1,27***</t>
  </si>
  <si>
    <t>1,14***</t>
  </si>
  <si>
    <t>1,44***</t>
  </si>
  <si>
    <t>35-44 ans</t>
  </si>
  <si>
    <t>45-54 ans</t>
  </si>
  <si>
    <t>0,62***</t>
  </si>
  <si>
    <t>0,33***</t>
  </si>
  <si>
    <t>0,59***</t>
  </si>
  <si>
    <t>0,8***</t>
  </si>
  <si>
    <t>0,85**</t>
  </si>
  <si>
    <t>0,74***</t>
  </si>
  <si>
    <t>0,64***</t>
  </si>
  <si>
    <t>55-64 ans</t>
  </si>
  <si>
    <t>0,40***</t>
  </si>
  <si>
    <t>0,27***</t>
  </si>
  <si>
    <t>0,23***</t>
  </si>
  <si>
    <t>0,54***</t>
  </si>
  <si>
    <t>0,68***</t>
  </si>
  <si>
    <t>0,52***</t>
  </si>
  <si>
    <t>0,51***</t>
  </si>
  <si>
    <t>0,37***</t>
  </si>
  <si>
    <t>65 ans et +</t>
  </si>
  <si>
    <t>0,20***</t>
  </si>
  <si>
    <t>0,15***</t>
  </si>
  <si>
    <t>0,11***</t>
  </si>
  <si>
    <t>0,30***</t>
  </si>
  <si>
    <t>0,28***</t>
  </si>
  <si>
    <t>0,54*</t>
  </si>
  <si>
    <t>0,21***</t>
  </si>
  <si>
    <t>Taille d'unité urbaine</t>
  </si>
  <si>
    <t>0,80**</t>
  </si>
  <si>
    <t>0,76*</t>
  </si>
  <si>
    <t>0,79***</t>
  </si>
  <si>
    <t>0,73***</t>
  </si>
  <si>
    <t>0,78***</t>
  </si>
  <si>
    <t>0,60***</t>
  </si>
  <si>
    <t>Moins 20 000 hab.</t>
  </si>
  <si>
    <t>0,80***</t>
  </si>
  <si>
    <t>0,91**</t>
  </si>
  <si>
    <t>20 000 à moins de 100 000 hab.</t>
  </si>
  <si>
    <t>0,88*</t>
  </si>
  <si>
    <t>0,81***</t>
  </si>
  <si>
    <t>100 000 hab. et plus</t>
  </si>
  <si>
    <t>Unité urbaine de Paris</t>
  </si>
  <si>
    <t>1,33**</t>
  </si>
  <si>
    <t>1,21***</t>
  </si>
  <si>
    <t>0,82***</t>
  </si>
  <si>
    <t>1,30**</t>
  </si>
  <si>
    <t>1,13***</t>
  </si>
  <si>
    <t>Niveau de vie du ménage</t>
  </si>
  <si>
    <t>Les 20 % les plus modestes</t>
  </si>
  <si>
    <t>1,11*</t>
  </si>
  <si>
    <t>20 % à 40 %</t>
  </si>
  <si>
    <t>40 % à 60 %</t>
  </si>
  <si>
    <t>60 % à 80 %</t>
  </si>
  <si>
    <t>1,38**</t>
  </si>
  <si>
    <t>Les 20 % les plus aisés</t>
  </si>
  <si>
    <t>1,16***</t>
  </si>
  <si>
    <t>1,26***</t>
  </si>
  <si>
    <t>Situation face à l'emploi</t>
  </si>
  <si>
    <t>En emploi, en contact avec le public</t>
  </si>
  <si>
    <t>1,94***</t>
  </si>
  <si>
    <t>1,7***</t>
  </si>
  <si>
    <t>1,40***</t>
  </si>
  <si>
    <t>1,71***</t>
  </si>
  <si>
    <t>1,36**</t>
  </si>
  <si>
    <t>1,12**</t>
  </si>
  <si>
    <t>En emploi, autre</t>
  </si>
  <si>
    <t>Chômeurs</t>
  </si>
  <si>
    <t>2,06***</t>
  </si>
  <si>
    <t>1,45***</t>
  </si>
  <si>
    <t>1,36***</t>
  </si>
  <si>
    <t>1,47**</t>
  </si>
  <si>
    <t>Retraités</t>
  </si>
  <si>
    <t>0,95</t>
  </si>
  <si>
    <t>0,76**</t>
  </si>
  <si>
    <t>0,52*</t>
  </si>
  <si>
    <t>0,5***</t>
  </si>
  <si>
    <t>Étudiants</t>
  </si>
  <si>
    <t>1,63***</t>
  </si>
  <si>
    <t>2,07***</t>
  </si>
  <si>
    <t>1,62***</t>
  </si>
  <si>
    <t>1,24***</t>
  </si>
  <si>
    <t>1,22*</t>
  </si>
  <si>
    <t>1,51***</t>
  </si>
  <si>
    <t>Autres inactifs</t>
  </si>
  <si>
    <t>1,21**</t>
  </si>
  <si>
    <t>1,30***</t>
  </si>
  <si>
    <t>1,13*</t>
  </si>
  <si>
    <t>1,61***</t>
  </si>
  <si>
    <t>Lien à la migration</t>
  </si>
  <si>
    <t>Immigrés</t>
  </si>
  <si>
    <t>0,65***</t>
  </si>
  <si>
    <t>0,96</t>
  </si>
  <si>
    <t>2,03***</t>
  </si>
  <si>
    <t>Descendants immigrés</t>
  </si>
  <si>
    <t>1,27*</t>
  </si>
  <si>
    <t>1,53***</t>
  </si>
  <si>
    <t>1,92***</t>
  </si>
  <si>
    <t>Sans lien à la migration</t>
  </si>
  <si>
    <t>1,19**</t>
  </si>
  <si>
    <t>1,60***</t>
  </si>
  <si>
    <t>Limitations d'activités</t>
  </si>
  <si>
    <t>Fortement limité</t>
  </si>
  <si>
    <t>1,8***</t>
  </si>
  <si>
    <t>2,96***</t>
  </si>
  <si>
    <t>2,27***</t>
  </si>
  <si>
    <t>2,32***</t>
  </si>
  <si>
    <t>1,70***</t>
  </si>
  <si>
    <t>1,91***</t>
  </si>
  <si>
    <t>3,45***</t>
  </si>
  <si>
    <t>Limité mais pas fortement</t>
  </si>
  <si>
    <t>1,46***</t>
  </si>
  <si>
    <t>1,79***</t>
  </si>
  <si>
    <t>1,50***</t>
  </si>
  <si>
    <t>1,41***</t>
  </si>
  <si>
    <t>1,83***</t>
  </si>
  <si>
    <t>Pas limité du tout</t>
  </si>
  <si>
    <t>1,35**</t>
  </si>
  <si>
    <t>2,25***</t>
  </si>
  <si>
    <t>1,27**</t>
  </si>
  <si>
    <t>1,22***</t>
  </si>
  <si>
    <t>1,36*</t>
  </si>
  <si>
    <t>1,55***</t>
  </si>
  <si>
    <t>Evolution moyenne 2024-2016</t>
  </si>
  <si>
    <t>+11%</t>
  </si>
  <si>
    <t>Lecture : En 2024, 3 100 crimes ou délits anti-LGBT+ et 1 800 contraventions anti-LGBT+ ont été enregistrés par la police et la gendarmerie nationale.</t>
  </si>
  <si>
    <t>Source : SSMSI, base statistique des infractions enregistrées ou élucidées par la police et la gendarmerie en 2024</t>
  </si>
  <si>
    <t>Sources : SSMSI, base statistique des infractions enregistrées ou élucidées par la police et la gendarmerie en 2024 ; Insee, populations légales, recensement de la population 2022 (pour Mayotte recensement de la population 2017).</t>
  </si>
  <si>
    <t>Source : SSMSI, bases statistiques des victimes de crimes et délits enregistrés par la police et la gendarmerie entre 2016 et 2024</t>
  </si>
  <si>
    <r>
      <t>Sources</t>
    </r>
    <r>
      <rPr>
        <i/>
        <sz val="9"/>
        <color rgb="FF000000"/>
        <rFont val="Calibri"/>
        <family val="2"/>
        <scheme val="minor"/>
      </rPr>
      <t> </t>
    </r>
    <r>
      <rPr>
        <i/>
        <sz val="9"/>
        <color rgb="FF000000"/>
        <rFont val="Marianne Light"/>
        <family val="3"/>
      </rPr>
      <t>: SSMSI, bases statistiques des victimes et des mis en cause de crimes ou délits enregistrés ou élucidés par la police et la gendarmerie nationale en 2024</t>
    </r>
  </si>
  <si>
    <t>Source : SSMSI, base statistique des victimes de crimes ou délits enregistrés ou élucidés par la police en 2024</t>
  </si>
  <si>
    <t>Source : SSMSI, base statistique des mis en cause pour crimes ou délits enregistrés ou élucidés par la police nationale en 2024</t>
  </si>
  <si>
    <r>
      <t>Sources : SSMSI, base statistique des infractions enregistrées ou élucidées par la police et la gendarmerie en 2024</t>
    </r>
    <r>
      <rPr>
        <i/>
        <sz val="9"/>
        <color rgb="FF000000"/>
        <rFont val="Calibri"/>
        <family val="2"/>
        <scheme val="minor"/>
      </rPr>
      <t> </t>
    </r>
    <r>
      <rPr>
        <i/>
        <sz val="9"/>
        <color rgb="FF000000"/>
        <rFont val="Marianne Light"/>
        <family val="3"/>
      </rPr>
      <t>; Insee, populations légales, estimations de population au 1er janvier 2025.</t>
    </r>
  </si>
  <si>
    <t xml:space="preserve">Sources : SSMSI, bases statistiques des victimes et des mis en cause de crimes ou délits enregistrés ou élucidés par la police et la gendarmerie en 2024 ; Insee, estimations de populationau 1er janvier 2025.
</t>
  </si>
  <si>
    <t>Sources : SSMSI, base statistique des infractions enregistrées ou élucidées par la police et la gendarmerie en 2024 ; Insee, populations légales, estimations de population au 1er janvier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</si>
</sst>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00_-;\-* #,##0.00_-;_-* &quot;-&quot;??_-;_-@_-"/>
    <numFmt numFmtId="165" formatCode="0.0"/>
    <numFmt numFmtId="166" formatCode="_-* #,##0\ _€_-;\-* #,##0\ _€_-;_-* &quot;-&quot;??\ _€_-;_-@_-"/>
    <numFmt numFmtId="167" formatCode="#,##0.00\ [$€-40C];[Red]\-#,##0.00\ [$€-40C]"/>
    <numFmt numFmtId="168" formatCode="0.0%"/>
  </numFmts>
  <fonts count="39" x14ac:knownFonts="1">
    <font>
      <sz val="11"/>
      <color theme="1"/>
      <name val="Calibri"/>
      <family val="2"/>
      <scheme val="minor"/>
    </font>
    <font>
      <sz val="11"/>
      <color theme="1"/>
      <name val="Calibri"/>
      <family val="2"/>
      <scheme val="minor"/>
    </font>
    <font>
      <b/>
      <i/>
      <sz val="12.5"/>
      <color rgb="FF474F8F"/>
      <name val="Marianne"/>
      <family val="3"/>
    </font>
    <font>
      <b/>
      <sz val="12.5"/>
      <name val="Marianne"/>
      <family val="3"/>
    </font>
    <font>
      <b/>
      <sz val="12.5"/>
      <name val="Calibri"/>
      <family val="2"/>
      <scheme val="minor"/>
    </font>
    <font>
      <sz val="9"/>
      <color rgb="FF000000"/>
      <name val="Marianne Light"/>
      <family val="3"/>
    </font>
    <font>
      <sz val="9"/>
      <color rgb="FF000000"/>
      <name val="Calibri"/>
      <family val="2"/>
      <scheme val="minor"/>
    </font>
    <font>
      <sz val="8"/>
      <color rgb="FF000000"/>
      <name val="Marianne Light"/>
      <family val="3"/>
    </font>
    <font>
      <i/>
      <sz val="9"/>
      <color rgb="FF000000"/>
      <name val="Marianne Light"/>
      <family val="3"/>
    </font>
    <font>
      <i/>
      <sz val="9"/>
      <color rgb="FF000000"/>
      <name val="Calibri"/>
      <family val="2"/>
      <scheme val="minor"/>
    </font>
    <font>
      <b/>
      <sz val="9.5"/>
      <color rgb="FF181717"/>
      <name val="Marianne Light"/>
      <family val="3"/>
    </font>
    <font>
      <b/>
      <sz val="9.5"/>
      <color rgb="FF181717"/>
      <name val="Calibri"/>
      <family val="2"/>
      <scheme val="minor"/>
    </font>
    <font>
      <sz val="10"/>
      <color rgb="FF000000"/>
      <name val="Arial"/>
      <family val="2"/>
    </font>
    <font>
      <vertAlign val="superscript"/>
      <sz val="9"/>
      <color rgb="FF000000"/>
      <name val="Marianne Light"/>
      <family val="3"/>
    </font>
    <font>
      <sz val="13"/>
      <color theme="1"/>
      <name val="Times New Roman"/>
      <family val="1"/>
    </font>
    <font>
      <b/>
      <i/>
      <sz val="13"/>
      <color theme="1"/>
      <name val="Marianne"/>
      <family val="3"/>
    </font>
    <font>
      <sz val="11"/>
      <color theme="1"/>
      <name val="Marianne"/>
      <family val="3"/>
    </font>
    <font>
      <b/>
      <sz val="10"/>
      <color theme="1"/>
      <name val="Marianne"/>
      <family val="3"/>
    </font>
    <font>
      <sz val="10"/>
      <color theme="1"/>
      <name val="Marianne"/>
      <family val="3"/>
    </font>
    <font>
      <sz val="10"/>
      <color rgb="FF000000"/>
      <name val="Marianne"/>
      <family val="3"/>
    </font>
    <font>
      <b/>
      <sz val="9.5"/>
      <color rgb="FF181717"/>
      <name val="Marianne"/>
      <family val="3"/>
    </font>
    <font>
      <sz val="9.5"/>
      <color rgb="FF181717"/>
      <name val="Marianne"/>
      <family val="3"/>
    </font>
    <font>
      <b/>
      <sz val="10"/>
      <color rgb="FF000000"/>
      <name val="Marianne"/>
      <family val="3"/>
    </font>
    <font>
      <i/>
      <sz val="10"/>
      <color theme="1"/>
      <name val="Marianne"/>
      <family val="3"/>
    </font>
    <font>
      <b/>
      <sz val="11"/>
      <color rgb="FF000000"/>
      <name val="Marianne"/>
      <family val="3"/>
    </font>
    <font>
      <sz val="8"/>
      <color rgb="FF000000"/>
      <name val="Marianne"/>
      <family val="3"/>
    </font>
    <font>
      <sz val="10"/>
      <name val="Arial"/>
    </font>
    <font>
      <b/>
      <i/>
      <u/>
      <sz val="10"/>
      <name val="Arial"/>
    </font>
    <font>
      <b/>
      <i/>
      <sz val="16"/>
      <name val="Arial"/>
    </font>
    <font>
      <sz val="10"/>
      <color rgb="FF000000"/>
      <name val="Arial"/>
    </font>
    <font>
      <sz val="10"/>
      <name val="Marianne"/>
      <family val="3"/>
    </font>
    <font>
      <b/>
      <sz val="10"/>
      <name val="Marianne"/>
      <family val="3"/>
    </font>
    <font>
      <sz val="11"/>
      <color rgb="FF000000"/>
      <name val="Arial"/>
      <family val="2"/>
    </font>
    <font>
      <b/>
      <sz val="11"/>
      <color rgb="FF000000"/>
      <name val="Arial"/>
      <family val="2"/>
    </font>
    <font>
      <sz val="11"/>
      <color rgb="FF000000"/>
      <name val="Calibri"/>
      <family val="2"/>
    </font>
    <font>
      <b/>
      <sz val="11"/>
      <color theme="1"/>
      <name val="Calibri"/>
      <family val="2"/>
      <scheme val="minor"/>
    </font>
    <font>
      <b/>
      <sz val="9"/>
      <color theme="0"/>
      <name val="Marianne"/>
      <family val="3"/>
    </font>
    <font>
      <b/>
      <sz val="9"/>
      <color rgb="FF000000"/>
      <name val="Marianne"/>
      <family val="3"/>
    </font>
    <font>
      <b/>
      <sz val="11"/>
      <color theme="1"/>
      <name val="Marianne"/>
      <family val="3"/>
    </font>
  </fonts>
  <fills count="4">
    <fill>
      <patternFill patternType="none"/>
    </fill>
    <fill>
      <patternFill patternType="gray125"/>
    </fill>
    <fill>
      <patternFill patternType="solid">
        <fgColor theme="0"/>
        <bgColor indexed="64"/>
      </patternFill>
    </fill>
    <fill>
      <patternFill patternType="solid">
        <fgColor rgb="FF0066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s>
  <cellStyleXfs count="17">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xf numFmtId="0" fontId="1" fillId="0" borderId="0"/>
    <xf numFmtId="0" fontId="1" fillId="0" borderId="0"/>
    <xf numFmtId="0" fontId="1" fillId="0" borderId="0"/>
    <xf numFmtId="9" fontId="12" fillId="0" borderId="0" applyFont="0" applyFill="0" applyBorder="0" applyAlignment="0" applyProtection="0"/>
    <xf numFmtId="43" fontId="1" fillId="0" borderId="0" applyFont="0" applyFill="0" applyBorder="0" applyAlignment="0" applyProtection="0"/>
    <xf numFmtId="0" fontId="26" fillId="0" borderId="0"/>
    <xf numFmtId="0" fontId="27" fillId="0" borderId="0" applyBorder="0" applyAlignment="0" applyProtection="0"/>
    <xf numFmtId="167" fontId="27" fillId="0" borderId="0" applyBorder="0" applyAlignment="0" applyProtection="0"/>
    <xf numFmtId="0" fontId="28" fillId="0" borderId="0" applyBorder="0" applyProtection="0">
      <alignment horizontal="center"/>
    </xf>
    <xf numFmtId="0" fontId="28" fillId="0" borderId="0" applyBorder="0" applyProtection="0">
      <alignment horizontal="center" textRotation="90"/>
    </xf>
    <xf numFmtId="0" fontId="29" fillId="0" borderId="0"/>
    <xf numFmtId="164" fontId="1" fillId="0" borderId="0" applyFont="0" applyFill="0" applyBorder="0" applyAlignment="0" applyProtection="0"/>
    <xf numFmtId="0" fontId="34" fillId="0" borderId="0"/>
  </cellStyleXfs>
  <cellXfs count="174">
    <xf numFmtId="0" fontId="0" fillId="0" borderId="0" xfId="0"/>
    <xf numFmtId="0" fontId="2"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8" fillId="0" borderId="0" xfId="0" applyFont="1" applyAlignment="1">
      <alignment vertical="center" wrapText="1"/>
    </xf>
    <xf numFmtId="0" fontId="0" fillId="0" borderId="0" xfId="0" applyAlignment="1">
      <alignment horizontal="right"/>
    </xf>
    <xf numFmtId="0" fontId="5" fillId="0" borderId="0" xfId="0" applyFont="1" applyAlignment="1">
      <alignment horizontal="justify" vertical="center"/>
    </xf>
    <xf numFmtId="3" fontId="0" fillId="0" borderId="0" xfId="0" applyNumberFormat="1"/>
    <xf numFmtId="0" fontId="14" fillId="0" borderId="0" xfId="0" applyFont="1"/>
    <xf numFmtId="0" fontId="15" fillId="0" borderId="0" xfId="0" applyFont="1"/>
    <xf numFmtId="9" fontId="0" fillId="0" borderId="0" xfId="2" applyFont="1"/>
    <xf numFmtId="0" fontId="0" fillId="0" borderId="0" xfId="0" applyBorder="1"/>
    <xf numFmtId="165" fontId="0" fillId="0" borderId="0" xfId="0" applyNumberFormat="1"/>
    <xf numFmtId="2" fontId="0" fillId="0" borderId="0" xfId="2" applyNumberFormat="1" applyFont="1"/>
    <xf numFmtId="0" fontId="16" fillId="0" borderId="0" xfId="0" applyFont="1"/>
    <xf numFmtId="0" fontId="16" fillId="0" borderId="1" xfId="0" applyFont="1" applyBorder="1"/>
    <xf numFmtId="1" fontId="19" fillId="2" borderId="1" xfId="2" applyNumberFormat="1" applyFont="1" applyFill="1" applyBorder="1" applyAlignment="1">
      <alignment horizontal="center" vertical="center"/>
    </xf>
    <xf numFmtId="1" fontId="19" fillId="0" borderId="1" xfId="2" applyNumberFormat="1" applyFont="1" applyBorder="1" applyAlignment="1">
      <alignment vertical="center"/>
    </xf>
    <xf numFmtId="1" fontId="18" fillId="0" borderId="1" xfId="2" applyNumberFormat="1" applyFont="1" applyFill="1" applyBorder="1"/>
    <xf numFmtId="1" fontId="19" fillId="0" borderId="0" xfId="2" applyNumberFormat="1" applyFont="1" applyFill="1" applyBorder="1" applyAlignment="1">
      <alignment vertical="center"/>
    </xf>
    <xf numFmtId="1" fontId="18" fillId="0" borderId="0" xfId="2" applyNumberFormat="1" applyFont="1" applyFill="1" applyBorder="1"/>
    <xf numFmtId="0" fontId="0" fillId="0" borderId="0" xfId="0" applyFill="1"/>
    <xf numFmtId="0" fontId="0" fillId="0" borderId="0" xfId="0" applyFill="1" applyBorder="1"/>
    <xf numFmtId="1" fontId="19" fillId="0" borderId="0" xfId="2" applyNumberFormat="1" applyFont="1" applyFill="1" applyBorder="1" applyAlignment="1">
      <alignment horizontal="center" vertical="center"/>
    </xf>
    <xf numFmtId="0" fontId="18" fillId="0" borderId="1" xfId="0" applyFont="1" applyBorder="1"/>
    <xf numFmtId="0" fontId="17" fillId="0" borderId="1" xfId="0" applyFont="1" applyBorder="1"/>
    <xf numFmtId="0" fontId="17" fillId="0" borderId="1" xfId="0" applyFont="1" applyBorder="1" applyAlignment="1">
      <alignment horizontal="right"/>
    </xf>
    <xf numFmtId="3" fontId="18" fillId="0" borderId="1" xfId="0" applyNumberFormat="1" applyFont="1" applyBorder="1"/>
    <xf numFmtId="1" fontId="18" fillId="0" borderId="1" xfId="0" applyNumberFormat="1" applyFont="1" applyBorder="1"/>
    <xf numFmtId="9" fontId="18" fillId="0" borderId="1" xfId="2" applyFont="1" applyBorder="1"/>
    <xf numFmtId="0" fontId="20" fillId="0" borderId="1" xfId="0" applyFont="1" applyBorder="1" applyAlignment="1">
      <alignment horizontal="center" vertical="center" wrapText="1"/>
    </xf>
    <xf numFmtId="0" fontId="20" fillId="0" borderId="1" xfId="0" applyFont="1" applyBorder="1" applyAlignment="1">
      <alignment vertical="center"/>
    </xf>
    <xf numFmtId="1" fontId="20" fillId="0" borderId="1" xfId="0" applyNumberFormat="1" applyFont="1" applyBorder="1" applyAlignment="1">
      <alignment horizontal="center" vertical="center"/>
    </xf>
    <xf numFmtId="1" fontId="21" fillId="0" borderId="1" xfId="0" applyNumberFormat="1" applyFont="1" applyBorder="1" applyAlignment="1">
      <alignment horizontal="center" vertical="center"/>
    </xf>
    <xf numFmtId="9" fontId="21" fillId="0" borderId="1" xfId="0" quotePrefix="1" applyNumberFormat="1" applyFont="1" applyBorder="1" applyAlignment="1">
      <alignment horizontal="center" vertical="center"/>
    </xf>
    <xf numFmtId="0" fontId="22" fillId="0" borderId="0" xfId="0" applyFont="1" applyAlignment="1">
      <alignment wrapText="1"/>
    </xf>
    <xf numFmtId="0" fontId="18" fillId="0" borderId="0" xfId="0" applyFont="1" applyAlignment="1">
      <alignment wrapText="1"/>
    </xf>
    <xf numFmtId="1" fontId="18" fillId="0" borderId="0" xfId="0" applyNumberFormat="1" applyFont="1"/>
    <xf numFmtId="0" fontId="19" fillId="0" borderId="1" xfId="3" applyFont="1" applyFill="1" applyBorder="1" applyAlignment="1">
      <alignment horizontal="left" wrapText="1"/>
    </xf>
    <xf numFmtId="0" fontId="19" fillId="0" borderId="1" xfId="3" applyFont="1" applyFill="1" applyBorder="1" applyAlignment="1">
      <alignment horizontal="left"/>
    </xf>
    <xf numFmtId="0" fontId="22" fillId="0" borderId="1" xfId="3" applyFont="1" applyFill="1" applyBorder="1" applyAlignment="1">
      <alignment horizontal="center" vertical="center" wrapText="1"/>
    </xf>
    <xf numFmtId="165" fontId="18" fillId="0" borderId="1" xfId="0" applyNumberFormat="1" applyFont="1" applyBorder="1"/>
    <xf numFmtId="0" fontId="18" fillId="0" borderId="1" xfId="0" applyFont="1" applyBorder="1" applyAlignment="1">
      <alignment horizontal="center" vertical="center" wrapText="1"/>
    </xf>
    <xf numFmtId="1" fontId="18"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wrapText="1"/>
    </xf>
    <xf numFmtId="0" fontId="19" fillId="0" borderId="1" xfId="3" applyFont="1" applyFill="1" applyBorder="1"/>
    <xf numFmtId="17" fontId="19" fillId="0" borderId="1" xfId="3" quotePrefix="1" applyNumberFormat="1" applyFont="1" applyFill="1" applyBorder="1"/>
    <xf numFmtId="0" fontId="18" fillId="0" borderId="1" xfId="0" applyFont="1" applyFill="1" applyBorder="1"/>
    <xf numFmtId="0" fontId="22" fillId="0" borderId="1" xfId="3" applyFont="1" applyFill="1" applyBorder="1" applyAlignment="1">
      <alignment vertical="center" wrapText="1"/>
    </xf>
    <xf numFmtId="0" fontId="22" fillId="0" borderId="1" xfId="3" applyFont="1" applyFill="1" applyBorder="1"/>
    <xf numFmtId="17" fontId="22" fillId="0" borderId="1" xfId="3" quotePrefix="1" applyNumberFormat="1" applyFont="1" applyFill="1" applyBorder="1"/>
    <xf numFmtId="0" fontId="17" fillId="0" borderId="1" xfId="0" applyFont="1" applyFill="1" applyBorder="1"/>
    <xf numFmtId="0" fontId="18" fillId="0" borderId="1" xfId="6" applyFont="1" applyBorder="1"/>
    <xf numFmtId="0" fontId="18" fillId="0" borderId="0" xfId="0" applyFont="1"/>
    <xf numFmtId="0" fontId="22" fillId="2" borderId="1" xfId="5" applyFont="1" applyFill="1" applyBorder="1"/>
    <xf numFmtId="166" fontId="18" fillId="0" borderId="1" xfId="1" applyNumberFormat="1" applyFont="1" applyBorder="1"/>
    <xf numFmtId="0" fontId="23" fillId="0" borderId="1" xfId="0" applyFont="1" applyBorder="1" applyAlignment="1">
      <alignment horizontal="right"/>
    </xf>
    <xf numFmtId="166" fontId="23" fillId="0" borderId="1" xfId="1" applyNumberFormat="1" applyFont="1" applyBorder="1"/>
    <xf numFmtId="0" fontId="17" fillId="0" borderId="1" xfId="5" applyFont="1" applyBorder="1" applyAlignment="1">
      <alignment horizontal="center" vertical="center"/>
    </xf>
    <xf numFmtId="0" fontId="17" fillId="0" borderId="1" xfId="0" applyFont="1" applyBorder="1" applyAlignment="1">
      <alignment vertical="center" wrapText="1"/>
    </xf>
    <xf numFmtId="166" fontId="0" fillId="0" borderId="0" xfId="0" applyNumberFormat="1"/>
    <xf numFmtId="0" fontId="17" fillId="0" borderId="1" xfId="0" applyFont="1" applyFill="1" applyBorder="1" applyAlignment="1">
      <alignment horizontal="center" vertical="center" wrapText="1"/>
    </xf>
    <xf numFmtId="0" fontId="22" fillId="0" borderId="1" xfId="3" applyFont="1" applyFill="1" applyBorder="1" applyAlignment="1">
      <alignment horizontal="left" vertical="center" wrapText="1"/>
    </xf>
    <xf numFmtId="9" fontId="20" fillId="0" borderId="1" xfId="0" quotePrefix="1" applyNumberFormat="1" applyFont="1" applyBorder="1" applyAlignment="1">
      <alignment horizontal="center" vertical="center"/>
    </xf>
    <xf numFmtId="0" fontId="24" fillId="0" borderId="0" xfId="0" applyFont="1" applyAlignment="1">
      <alignment horizontal="left" vertical="center"/>
    </xf>
    <xf numFmtId="0" fontId="25" fillId="0" borderId="0" xfId="0" applyFont="1" applyAlignment="1">
      <alignment horizontal="left" vertical="center"/>
    </xf>
    <xf numFmtId="165" fontId="16" fillId="0" borderId="1" xfId="0" applyNumberFormat="1" applyFont="1" applyBorder="1"/>
    <xf numFmtId="0" fontId="18" fillId="0" borderId="1" xfId="0" applyFont="1" applyBorder="1" applyAlignment="1">
      <alignment horizontal="right"/>
    </xf>
    <xf numFmtId="9" fontId="18" fillId="0" borderId="1" xfId="2" quotePrefix="1" applyFont="1" applyBorder="1" applyAlignment="1">
      <alignment horizontal="center" vertical="center" wrapText="1"/>
    </xf>
    <xf numFmtId="0" fontId="22" fillId="0" borderId="0" xfId="3" applyFont="1" applyFill="1" applyBorder="1"/>
    <xf numFmtId="17" fontId="22" fillId="0" borderId="0" xfId="3" quotePrefix="1" applyNumberFormat="1" applyFont="1" applyFill="1" applyBorder="1"/>
    <xf numFmtId="0" fontId="17" fillId="0" borderId="0" xfId="0" applyFont="1" applyFill="1" applyBorder="1"/>
    <xf numFmtId="0" fontId="18" fillId="0" borderId="1" xfId="6" applyFont="1" applyBorder="1" applyAlignment="1">
      <alignment horizontal="right"/>
    </xf>
    <xf numFmtId="3" fontId="29" fillId="0" borderId="0" xfId="14" applyNumberFormat="1" applyFont="1"/>
    <xf numFmtId="3" fontId="29" fillId="0" borderId="0" xfId="14" applyNumberFormat="1" applyFont="1"/>
    <xf numFmtId="3" fontId="29" fillId="0" borderId="0" xfId="14" applyNumberFormat="1" applyFont="1"/>
    <xf numFmtId="3" fontId="29" fillId="0" borderId="0" xfId="14" applyNumberFormat="1" applyFont="1"/>
    <xf numFmtId="166" fontId="18" fillId="0" borderId="0" xfId="1" applyNumberFormat="1" applyFont="1" applyBorder="1"/>
    <xf numFmtId="0" fontId="0" fillId="0" borderId="0" xfId="0" applyBorder="1" applyAlignment="1"/>
    <xf numFmtId="1" fontId="0" fillId="0" borderId="0" xfId="0" applyNumberFormat="1" applyBorder="1"/>
    <xf numFmtId="0" fontId="18" fillId="0" borderId="2" xfId="0" applyFont="1" applyFill="1" applyBorder="1" applyAlignment="1">
      <alignment horizontal="center" vertical="center"/>
    </xf>
    <xf numFmtId="0" fontId="19" fillId="0" borderId="5" xfId="0" applyFont="1" applyBorder="1" applyAlignment="1">
      <alignment vertical="center"/>
    </xf>
    <xf numFmtId="0" fontId="19" fillId="0" borderId="5" xfId="0" applyFont="1" applyBorder="1" applyAlignment="1">
      <alignment horizontal="center" vertical="center"/>
    </xf>
    <xf numFmtId="0" fontId="19" fillId="0" borderId="7" xfId="0" applyFont="1" applyBorder="1" applyAlignment="1">
      <alignment vertical="center"/>
    </xf>
    <xf numFmtId="0" fontId="19" fillId="0" borderId="7" xfId="0" applyFont="1" applyBorder="1" applyAlignment="1">
      <alignment horizontal="center" vertical="center"/>
    </xf>
    <xf numFmtId="0" fontId="22" fillId="0" borderId="6" xfId="0" applyFont="1" applyBorder="1" applyAlignment="1">
      <alignment vertical="center"/>
    </xf>
    <xf numFmtId="165" fontId="19" fillId="0" borderId="6" xfId="0" applyNumberFormat="1" applyFont="1" applyBorder="1" applyAlignment="1">
      <alignment horizontal="center" vertical="center"/>
    </xf>
    <xf numFmtId="0" fontId="22" fillId="0" borderId="6" xfId="0" applyFont="1" applyBorder="1" applyAlignment="1">
      <alignment horizontal="center" vertical="center"/>
    </xf>
    <xf numFmtId="165" fontId="19" fillId="0" borderId="5" xfId="0" applyNumberFormat="1" applyFont="1" applyBorder="1" applyAlignment="1">
      <alignment horizontal="center" vertical="center"/>
    </xf>
    <xf numFmtId="165" fontId="19" fillId="0" borderId="7" xfId="0" applyNumberFormat="1" applyFont="1" applyBorder="1" applyAlignment="1">
      <alignment horizontal="center" vertical="center"/>
    </xf>
    <xf numFmtId="0" fontId="22" fillId="0" borderId="9" xfId="0" applyFont="1" applyFill="1" applyBorder="1" applyAlignment="1">
      <alignment horizontal="center" vertical="center"/>
    </xf>
    <xf numFmtId="0" fontId="31" fillId="0" borderId="9" xfId="0" applyFont="1" applyFill="1" applyBorder="1" applyAlignment="1">
      <alignment horizontal="center" vertical="center"/>
    </xf>
    <xf numFmtId="1" fontId="19" fillId="0" borderId="5" xfId="0" applyNumberFormat="1" applyFont="1" applyBorder="1" applyAlignment="1">
      <alignment horizontal="center" vertical="center"/>
    </xf>
    <xf numFmtId="1" fontId="19" fillId="0" borderId="7" xfId="0" applyNumberFormat="1" applyFont="1" applyBorder="1" applyAlignment="1">
      <alignment horizontal="center" vertical="center"/>
    </xf>
    <xf numFmtId="0" fontId="22" fillId="0" borderId="8" xfId="0" applyFont="1" applyFill="1" applyBorder="1" applyAlignment="1">
      <alignment vertical="center"/>
    </xf>
    <xf numFmtId="0" fontId="10" fillId="0" borderId="1" xfId="0" applyFont="1" applyBorder="1" applyAlignment="1">
      <alignment vertical="center" wrapText="1"/>
    </xf>
    <xf numFmtId="0" fontId="0" fillId="0" borderId="1" xfId="0" applyBorder="1"/>
    <xf numFmtId="168" fontId="18" fillId="0" borderId="1" xfId="2" applyNumberFormat="1" applyFont="1" applyBorder="1"/>
    <xf numFmtId="165" fontId="0" fillId="0" borderId="1" xfId="0" applyNumberFormat="1" applyBorder="1"/>
    <xf numFmtId="165" fontId="0" fillId="0" borderId="0" xfId="1" applyNumberFormat="1" applyFont="1" applyBorder="1" applyAlignment="1"/>
    <xf numFmtId="165" fontId="0" fillId="0" borderId="0" xfId="0" applyNumberFormat="1" applyBorder="1"/>
    <xf numFmtId="165" fontId="0" fillId="0" borderId="1" xfId="1" applyNumberFormat="1" applyFont="1" applyBorder="1" applyAlignment="1"/>
    <xf numFmtId="0" fontId="17" fillId="0" borderId="1" xfId="0" applyFont="1" applyBorder="1" applyAlignment="1">
      <alignment horizontal="center" vertical="center" wrapText="1"/>
    </xf>
    <xf numFmtId="0" fontId="17" fillId="0" borderId="1" xfId="0" applyFont="1" applyBorder="1" applyAlignment="1">
      <alignment horizontal="center"/>
    </xf>
    <xf numFmtId="0" fontId="17" fillId="0" borderId="1" xfId="0" applyFont="1" applyBorder="1" applyAlignment="1">
      <alignment horizontal="center" vertical="center" wrapText="1"/>
    </xf>
    <xf numFmtId="0" fontId="32" fillId="0" borderId="1" xfId="0" applyFont="1" applyBorder="1" applyAlignment="1">
      <alignment vertical="top" wrapText="1"/>
    </xf>
    <xf numFmtId="0" fontId="32" fillId="0" borderId="0" xfId="0" applyFont="1" applyFill="1" applyBorder="1" applyAlignment="1">
      <alignment vertical="top" wrapText="1"/>
    </xf>
    <xf numFmtId="9" fontId="0" fillId="0" borderId="1" xfId="2" applyFont="1" applyBorder="1"/>
    <xf numFmtId="9" fontId="0" fillId="0" borderId="1" xfId="0" applyNumberFormat="1" applyBorder="1"/>
    <xf numFmtId="0" fontId="33" fillId="0" borderId="0" xfId="0" applyFont="1" applyFill="1" applyBorder="1" applyAlignment="1">
      <alignment vertical="top" wrapText="1"/>
    </xf>
    <xf numFmtId="0" fontId="33" fillId="0" borderId="0" xfId="0" applyFont="1" applyFill="1" applyBorder="1" applyAlignment="1">
      <alignment horizontal="center" vertical="top" wrapText="1"/>
    </xf>
    <xf numFmtId="9" fontId="0" fillId="0" borderId="0" xfId="2" applyFont="1" applyFill="1" applyBorder="1"/>
    <xf numFmtId="0" fontId="19" fillId="0" borderId="0" xfId="3" applyFont="1" applyFill="1" applyBorder="1"/>
    <xf numFmtId="0" fontId="18" fillId="0" borderId="0" xfId="6" applyFont="1" applyBorder="1"/>
    <xf numFmtId="9" fontId="18" fillId="0" borderId="0" xfId="2" applyFont="1" applyBorder="1"/>
    <xf numFmtId="0" fontId="18" fillId="0" borderId="0" xfId="0" applyFont="1" applyBorder="1"/>
    <xf numFmtId="165" fontId="18" fillId="0" borderId="0" xfId="0" applyNumberFormat="1" applyFont="1" applyBorder="1"/>
    <xf numFmtId="0" fontId="18" fillId="0" borderId="0" xfId="0" applyFont="1" applyBorder="1" applyAlignment="1">
      <alignment horizontal="right"/>
    </xf>
    <xf numFmtId="0" fontId="5" fillId="0" borderId="0" xfId="0" applyFont="1" applyAlignment="1">
      <alignment vertical="center" wrapText="1"/>
    </xf>
    <xf numFmtId="0" fontId="36" fillId="3" borderId="8"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7" fillId="0" borderId="13" xfId="0" applyFont="1" applyBorder="1" applyAlignment="1">
      <alignment horizontal="center"/>
    </xf>
    <xf numFmtId="0" fontId="37" fillId="0" borderId="14" xfId="0" applyFont="1" applyBorder="1" applyAlignment="1">
      <alignment horizontal="center"/>
    </xf>
    <xf numFmtId="0" fontId="37" fillId="0" borderId="15" xfId="0" applyFont="1" applyBorder="1" applyAlignment="1">
      <alignment horizontal="center"/>
    </xf>
    <xf numFmtId="0" fontId="18" fillId="0" borderId="2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3" xfId="0" applyFont="1" applyBorder="1" applyAlignment="1">
      <alignment horizontal="center" vertical="center" wrapText="1"/>
    </xf>
    <xf numFmtId="0" fontId="22" fillId="0" borderId="5" xfId="0" applyFont="1" applyFill="1" applyBorder="1" applyAlignment="1">
      <alignment vertical="center"/>
    </xf>
    <xf numFmtId="165" fontId="19" fillId="0" borderId="24" xfId="0" applyNumberFormat="1" applyFont="1" applyFill="1" applyBorder="1" applyAlignment="1">
      <alignment horizontal="center" vertical="center"/>
    </xf>
    <xf numFmtId="0" fontId="18" fillId="0" borderId="5" xfId="0" applyFont="1" applyFill="1" applyBorder="1" applyAlignment="1">
      <alignment horizontal="center"/>
    </xf>
    <xf numFmtId="0" fontId="22" fillId="0" borderId="5" xfId="0" applyFont="1" applyFill="1" applyBorder="1" applyAlignment="1">
      <alignment horizontal="center" vertical="center"/>
    </xf>
    <xf numFmtId="165" fontId="19" fillId="0" borderId="24" xfId="0" applyNumberFormat="1" applyFont="1" applyBorder="1" applyAlignment="1">
      <alignment horizontal="center" vertical="center"/>
    </xf>
    <xf numFmtId="165" fontId="19" fillId="0" borderId="25" xfId="0" applyNumberFormat="1" applyFont="1" applyBorder="1" applyAlignment="1">
      <alignment horizontal="center" vertical="center"/>
    </xf>
    <xf numFmtId="165" fontId="18" fillId="0" borderId="5" xfId="0" applyNumberFormat="1" applyFont="1" applyFill="1" applyBorder="1" applyAlignment="1">
      <alignment horizontal="center"/>
    </xf>
    <xf numFmtId="0" fontId="17" fillId="0" borderId="5" xfId="0" applyFont="1" applyBorder="1" applyAlignment="1">
      <alignment vertical="center"/>
    </xf>
    <xf numFmtId="0" fontId="18" fillId="0" borderId="6" xfId="0" applyFont="1" applyBorder="1" applyAlignment="1">
      <alignment horizontal="center"/>
    </xf>
    <xf numFmtId="0" fontId="17" fillId="0" borderId="5" xfId="0" applyFont="1" applyBorder="1" applyAlignment="1">
      <alignment horizontal="center" vertical="center"/>
    </xf>
    <xf numFmtId="0" fontId="18" fillId="0" borderId="5" xfId="0" applyFont="1" applyBorder="1" applyAlignment="1">
      <alignment vertical="center"/>
    </xf>
    <xf numFmtId="0" fontId="18" fillId="0" borderId="5" xfId="0" applyFont="1" applyBorder="1" applyAlignment="1">
      <alignment horizontal="center"/>
    </xf>
    <xf numFmtId="0" fontId="18" fillId="0" borderId="5" xfId="0" applyFont="1" applyBorder="1" applyAlignment="1">
      <alignment horizontal="center" vertical="center"/>
    </xf>
    <xf numFmtId="0" fontId="30" fillId="0" borderId="7" xfId="0" applyFont="1" applyBorder="1" applyAlignment="1">
      <alignment vertical="center"/>
    </xf>
    <xf numFmtId="0" fontId="18" fillId="0" borderId="7" xfId="0" applyFont="1" applyBorder="1" applyAlignment="1">
      <alignment horizontal="center"/>
    </xf>
    <xf numFmtId="0" fontId="30" fillId="0" borderId="7" xfId="0" applyFont="1" applyBorder="1" applyAlignment="1">
      <alignment horizontal="center" vertical="center"/>
    </xf>
    <xf numFmtId="0" fontId="19" fillId="0" borderId="5" xfId="0" applyFont="1" applyBorder="1" applyAlignment="1">
      <alignment vertical="center" wrapText="1"/>
    </xf>
    <xf numFmtId="0" fontId="19" fillId="0" borderId="5" xfId="0" applyFont="1" applyBorder="1" applyAlignment="1">
      <alignment horizontal="center" vertical="center" wrapText="1"/>
    </xf>
    <xf numFmtId="0" fontId="19" fillId="0" borderId="7" xfId="0" applyFont="1" applyBorder="1" applyAlignment="1">
      <alignment vertical="center" wrapText="1"/>
    </xf>
    <xf numFmtId="165" fontId="19" fillId="0" borderId="25" xfId="0" applyNumberFormat="1" applyFont="1" applyFill="1" applyBorder="1" applyAlignment="1">
      <alignment horizontal="center" vertical="center"/>
    </xf>
    <xf numFmtId="0" fontId="19" fillId="0" borderId="7" xfId="0" applyFont="1" applyBorder="1" applyAlignment="1">
      <alignment horizontal="center" vertical="center" wrapText="1"/>
    </xf>
    <xf numFmtId="165" fontId="19" fillId="0" borderId="26" xfId="0" applyNumberFormat="1" applyFont="1" applyBorder="1" applyAlignment="1">
      <alignment horizontal="center" vertical="center"/>
    </xf>
    <xf numFmtId="0" fontId="22" fillId="0" borderId="5" xfId="0" applyFont="1" applyBorder="1" applyAlignment="1">
      <alignment horizontal="center" vertical="center"/>
    </xf>
    <xf numFmtId="0" fontId="22" fillId="0" borderId="5" xfId="0" applyFont="1" applyBorder="1" applyAlignment="1">
      <alignment vertical="center" wrapText="1"/>
    </xf>
    <xf numFmtId="0" fontId="18" fillId="0" borderId="0" xfId="0" applyFont="1" applyAlignment="1">
      <alignment horizontal="center" vertical="center"/>
    </xf>
    <xf numFmtId="9" fontId="18" fillId="0" borderId="1" xfId="2" applyNumberFormat="1" applyFont="1" applyBorder="1"/>
    <xf numFmtId="9" fontId="35" fillId="0" borderId="1" xfId="2" applyFont="1" applyBorder="1"/>
    <xf numFmtId="0" fontId="5" fillId="0" borderId="0" xfId="0" applyFont="1" applyAlignment="1">
      <alignment horizontal="left" vertical="center" wrapText="1"/>
    </xf>
    <xf numFmtId="0" fontId="5" fillId="0" borderId="0" xfId="0" applyFont="1" applyAlignment="1">
      <alignment horizontal="left" vertical="center"/>
    </xf>
    <xf numFmtId="0" fontId="8" fillId="0" borderId="0" xfId="0" applyFont="1" applyAlignment="1">
      <alignment horizontal="left" vertical="center" wrapText="1"/>
    </xf>
    <xf numFmtId="0" fontId="18" fillId="0" borderId="1" xfId="0" applyFont="1" applyFill="1" applyBorder="1" applyAlignment="1">
      <alignment horizontal="center"/>
    </xf>
    <xf numFmtId="0" fontId="17" fillId="0" borderId="1" xfId="0" applyFont="1" applyFill="1" applyBorder="1" applyAlignment="1">
      <alignment horizontal="center"/>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17" fillId="0" borderId="1" xfId="0" applyFont="1" applyBorder="1" applyAlignment="1">
      <alignment horizontal="center" vertical="center" wrapText="1"/>
    </xf>
    <xf numFmtId="0" fontId="17" fillId="0" borderId="2" xfId="0" applyFont="1" applyFill="1" applyBorder="1" applyAlignment="1">
      <alignment horizontal="center"/>
    </xf>
    <xf numFmtId="0" fontId="17" fillId="0" borderId="3" xfId="0" applyFont="1" applyFill="1" applyBorder="1" applyAlignment="1">
      <alignment horizontal="center"/>
    </xf>
    <xf numFmtId="0" fontId="17" fillId="0" borderId="4" xfId="0" applyFont="1" applyFill="1" applyBorder="1" applyAlignment="1">
      <alignment horizontal="center"/>
    </xf>
    <xf numFmtId="0" fontId="17" fillId="0" borderId="1" xfId="0" applyFont="1" applyBorder="1" applyAlignment="1">
      <alignment horizont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6" xfId="0" applyFont="1" applyBorder="1" applyAlignment="1">
      <alignment horizontal="center"/>
    </xf>
    <xf numFmtId="0" fontId="18" fillId="0" borderId="21" xfId="0" applyFont="1" applyBorder="1" applyAlignment="1">
      <alignment horizontal="center"/>
    </xf>
  </cellXfs>
  <cellStyles count="17">
    <cellStyle name="En-tête" xfId="12"/>
    <cellStyle name="Milliers" xfId="1" builtinId="3"/>
    <cellStyle name="Milliers 2" xfId="8"/>
    <cellStyle name="Milliers 3" xfId="15"/>
    <cellStyle name="Normal" xfId="0" builtinId="0"/>
    <cellStyle name="Normal 2" xfId="3"/>
    <cellStyle name="Normal 3" xfId="9"/>
    <cellStyle name="Normal 3 2" xfId="5"/>
    <cellStyle name="Normal 4" xfId="14"/>
    <cellStyle name="Normal 5" xfId="4"/>
    <cellStyle name="Normal 6" xfId="6"/>
    <cellStyle name="Normal 7" xfId="16"/>
    <cellStyle name="Pourcentage" xfId="2" builtinId="5"/>
    <cellStyle name="Pourcentage 2" xfId="7"/>
    <cellStyle name="Résultat" xfId="10"/>
    <cellStyle name="Résultat2" xfId="11"/>
    <cellStyle name="Titre1"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1'!$A$4</c:f>
              <c:strCache>
                <c:ptCount val="1"/>
                <c:pt idx="0">
                  <c:v>Crimes ou délits anti-LGBT enregistrés</c:v>
                </c:pt>
              </c:strCache>
            </c:strRef>
          </c:tx>
          <c:spPr>
            <a:ln w="28575" cap="rnd">
              <a:solidFill>
                <a:schemeClr val="accent1"/>
              </a:solidFill>
              <a:round/>
            </a:ln>
            <a:effectLst/>
          </c:spPr>
          <c:marker>
            <c:symbol val="none"/>
          </c:marker>
          <c:cat>
            <c:numRef>
              <c:f>'Figure 1'!$B$3:$J$3</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1'!$B$4:$J$4</c:f>
              <c:numCache>
                <c:formatCode>0</c:formatCode>
                <c:ptCount val="9"/>
                <c:pt idx="0" formatCode="#,##0">
                  <c:v>100</c:v>
                </c:pt>
                <c:pt idx="1">
                  <c:v>102.36742424242425</c:v>
                </c:pt>
                <c:pt idx="2">
                  <c:v>132.38636363636365</c:v>
                </c:pt>
                <c:pt idx="3">
                  <c:v>182.00757575757575</c:v>
                </c:pt>
                <c:pt idx="4">
                  <c:v>158.90151515151516</c:v>
                </c:pt>
                <c:pt idx="5">
                  <c:v>202.74621212121212</c:v>
                </c:pt>
                <c:pt idx="6">
                  <c:v>237.5</c:v>
                </c:pt>
                <c:pt idx="7">
                  <c:v>270.73863636363637</c:v>
                </c:pt>
                <c:pt idx="8">
                  <c:v>289.29924242424244</c:v>
                </c:pt>
              </c:numCache>
            </c:numRef>
          </c:val>
          <c:smooth val="0"/>
          <c:extLst xmlns:c16r2="http://schemas.microsoft.com/office/drawing/2015/06/chart">
            <c:ext xmlns:c16="http://schemas.microsoft.com/office/drawing/2014/chart" uri="{C3380CC4-5D6E-409C-BE32-E72D297353CC}">
              <c16:uniqueId val="{00000000-739E-4BCB-91D4-491DADAED785}"/>
            </c:ext>
          </c:extLst>
        </c:ser>
        <c:ser>
          <c:idx val="1"/>
          <c:order val="1"/>
          <c:tx>
            <c:strRef>
              <c:f>'Figure 1'!$A$6</c:f>
              <c:strCache>
                <c:ptCount val="1"/>
                <c:pt idx="0">
                  <c:v>Contraventions anti-LGBT enregistrées</c:v>
                </c:pt>
              </c:strCache>
            </c:strRef>
          </c:tx>
          <c:spPr>
            <a:ln w="28575" cap="rnd">
              <a:solidFill>
                <a:schemeClr val="accent2"/>
              </a:solidFill>
              <a:round/>
            </a:ln>
            <a:effectLst/>
          </c:spPr>
          <c:marker>
            <c:symbol val="none"/>
          </c:marker>
          <c:cat>
            <c:numRef>
              <c:f>'Figure 1'!$B$3:$J$3</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1'!$B$6:$J$6</c:f>
              <c:numCache>
                <c:formatCode>#,##0</c:formatCode>
                <c:ptCount val="9"/>
                <c:pt idx="0" formatCode="General">
                  <c:v>100</c:v>
                </c:pt>
                <c:pt idx="1">
                  <c:v>112.46684350132625</c:v>
                </c:pt>
                <c:pt idx="2">
                  <c:v>139.52254641909815</c:v>
                </c:pt>
                <c:pt idx="3">
                  <c:v>186.60477453580901</c:v>
                </c:pt>
                <c:pt idx="4">
                  <c:v>209.54907161803712</c:v>
                </c:pt>
                <c:pt idx="5">
                  <c:v>235.80901856763927</c:v>
                </c:pt>
                <c:pt idx="6">
                  <c:v>207.9575596816976</c:v>
                </c:pt>
                <c:pt idx="7">
                  <c:v>231.43236074270555</c:v>
                </c:pt>
                <c:pt idx="8">
                  <c:v>234.61538461538461</c:v>
                </c:pt>
              </c:numCache>
            </c:numRef>
          </c:val>
          <c:smooth val="0"/>
          <c:extLst xmlns:c16r2="http://schemas.microsoft.com/office/drawing/2015/06/chart">
            <c:ext xmlns:c16="http://schemas.microsoft.com/office/drawing/2014/chart" uri="{C3380CC4-5D6E-409C-BE32-E72D297353CC}">
              <c16:uniqueId val="{00000001-739E-4BCB-91D4-491DADAED785}"/>
            </c:ext>
          </c:extLst>
        </c:ser>
        <c:ser>
          <c:idx val="2"/>
          <c:order val="2"/>
          <c:tx>
            <c:strRef>
              <c:f>'Figure 1'!$A$8</c:f>
              <c:strCache>
                <c:ptCount val="1"/>
                <c:pt idx="0">
                  <c:v>Ensemble des infractions anti-LGBT enregistrées</c:v>
                </c:pt>
              </c:strCache>
            </c:strRef>
          </c:tx>
          <c:spPr>
            <a:ln w="28575" cap="rnd">
              <a:solidFill>
                <a:schemeClr val="tx1"/>
              </a:solidFill>
              <a:prstDash val="sysDash"/>
              <a:round/>
            </a:ln>
            <a:effectLst/>
          </c:spPr>
          <c:marker>
            <c:symbol val="none"/>
          </c:marker>
          <c:cat>
            <c:numRef>
              <c:f>'Figure 1'!$B$3:$J$3</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1'!$B$8:$J$8</c:f>
              <c:numCache>
                <c:formatCode>0</c:formatCode>
                <c:ptCount val="9"/>
                <c:pt idx="0" formatCode="General">
                  <c:v>100</c:v>
                </c:pt>
                <c:pt idx="1">
                  <c:v>106.57458563535911</c:v>
                </c:pt>
                <c:pt idx="2">
                  <c:v>135.35911602209944</c:v>
                </c:pt>
                <c:pt idx="3">
                  <c:v>183.92265193370164</c:v>
                </c:pt>
                <c:pt idx="4">
                  <c:v>180</c:v>
                </c:pt>
                <c:pt idx="5">
                  <c:v>216.51933701657461</c:v>
                </c:pt>
                <c:pt idx="6">
                  <c:v>225.19337016574585</c:v>
                </c:pt>
                <c:pt idx="7">
                  <c:v>254.36464088397793</c:v>
                </c:pt>
                <c:pt idx="8">
                  <c:v>266.51933701657458</c:v>
                </c:pt>
              </c:numCache>
            </c:numRef>
          </c:val>
          <c:smooth val="0"/>
          <c:extLst xmlns:c16r2="http://schemas.microsoft.com/office/drawing/2015/06/chart">
            <c:ext xmlns:c16="http://schemas.microsoft.com/office/drawing/2014/chart" uri="{C3380CC4-5D6E-409C-BE32-E72D297353CC}">
              <c16:uniqueId val="{00000002-739E-4BCB-91D4-491DADAED785}"/>
            </c:ext>
          </c:extLst>
        </c:ser>
        <c:dLbls>
          <c:showLegendKey val="0"/>
          <c:showVal val="0"/>
          <c:showCatName val="0"/>
          <c:showSerName val="0"/>
          <c:showPercent val="0"/>
          <c:showBubbleSize val="0"/>
        </c:dLbls>
        <c:smooth val="0"/>
        <c:axId val="-1241174432"/>
        <c:axId val="-1241173344"/>
      </c:lineChart>
      <c:catAx>
        <c:axId val="-124117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41173344"/>
        <c:crosses val="autoZero"/>
        <c:auto val="1"/>
        <c:lblAlgn val="ctr"/>
        <c:lblOffset val="100"/>
        <c:noMultiLvlLbl val="0"/>
      </c:catAx>
      <c:valAx>
        <c:axId val="-1241173344"/>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41174432"/>
        <c:crosses val="autoZero"/>
        <c:crossBetween val="between"/>
        <c:majorUnit val="5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Feuil1!$B$1</c:f>
              <c:strCache>
                <c:ptCount val="1"/>
                <c:pt idx="0">
                  <c:v>Crimes ou délits anti-LGBT+</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Feuil1!$A$2:$A$10</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Feuil1!$B$2:$B$10</c:f>
              <c:numCache>
                <c:formatCode>General</c:formatCode>
                <c:ptCount val="9"/>
                <c:pt idx="0">
                  <c:v>1100</c:v>
                </c:pt>
                <c:pt idx="1">
                  <c:v>1100</c:v>
                </c:pt>
                <c:pt idx="2">
                  <c:v>1400</c:v>
                </c:pt>
                <c:pt idx="3">
                  <c:v>1900</c:v>
                </c:pt>
                <c:pt idx="4">
                  <c:v>1700</c:v>
                </c:pt>
                <c:pt idx="5">
                  <c:v>2100</c:v>
                </c:pt>
                <c:pt idx="6">
                  <c:v>2500</c:v>
                </c:pt>
                <c:pt idx="7">
                  <c:v>2900</c:v>
                </c:pt>
                <c:pt idx="8">
                  <c:v>3100</c:v>
                </c:pt>
              </c:numCache>
            </c:numRef>
          </c:val>
          <c:extLst xmlns:c16r2="http://schemas.microsoft.com/office/drawing/2015/06/chart">
            <c:ext xmlns:c16="http://schemas.microsoft.com/office/drawing/2014/chart" uri="{C3380CC4-5D6E-409C-BE32-E72D297353CC}">
              <c16:uniqueId val="{00000000-FF24-43F4-802C-2A6F99158C8D}"/>
            </c:ext>
          </c:extLst>
        </c:ser>
        <c:ser>
          <c:idx val="2"/>
          <c:order val="1"/>
          <c:tx>
            <c:strRef>
              <c:f>Feuil1!$C$1</c:f>
              <c:strCache>
                <c:ptCount val="1"/>
                <c:pt idx="0">
                  <c:v>Contraventions anti-LGBT+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Feuil1!$A$2:$A$10</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Feuil1!$C$2:$C$10</c:f>
              <c:numCache>
                <c:formatCode>General</c:formatCode>
                <c:ptCount val="9"/>
                <c:pt idx="0">
                  <c:v>800</c:v>
                </c:pt>
                <c:pt idx="1">
                  <c:v>800</c:v>
                </c:pt>
                <c:pt idx="2">
                  <c:v>1100</c:v>
                </c:pt>
                <c:pt idx="3">
                  <c:v>1400</c:v>
                </c:pt>
                <c:pt idx="4">
                  <c:v>1600</c:v>
                </c:pt>
                <c:pt idx="5">
                  <c:v>1800</c:v>
                </c:pt>
                <c:pt idx="6">
                  <c:v>1600</c:v>
                </c:pt>
                <c:pt idx="7">
                  <c:v>1700</c:v>
                </c:pt>
                <c:pt idx="8">
                  <c:v>1800</c:v>
                </c:pt>
              </c:numCache>
            </c:numRef>
          </c:val>
          <c:extLst xmlns:c16r2="http://schemas.microsoft.com/office/drawing/2015/06/chart">
            <c:ext xmlns:c16="http://schemas.microsoft.com/office/drawing/2014/chart" uri="{C3380CC4-5D6E-409C-BE32-E72D297353CC}">
              <c16:uniqueId val="{00000001-FF24-43F4-802C-2A6F99158C8D}"/>
            </c:ext>
          </c:extLst>
        </c:ser>
        <c:dLbls>
          <c:dLblPos val="ctr"/>
          <c:showLegendKey val="0"/>
          <c:showVal val="1"/>
          <c:showCatName val="0"/>
          <c:showSerName val="0"/>
          <c:showPercent val="0"/>
          <c:showBubbleSize val="0"/>
        </c:dLbls>
        <c:gapWidth val="150"/>
        <c:overlap val="100"/>
        <c:axId val="-1241172256"/>
        <c:axId val="-1241172800"/>
      </c:barChart>
      <c:catAx>
        <c:axId val="-1241172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41172800"/>
        <c:crosses val="autoZero"/>
        <c:auto val="1"/>
        <c:lblAlgn val="ctr"/>
        <c:lblOffset val="100"/>
        <c:noMultiLvlLbl val="0"/>
      </c:catAx>
      <c:valAx>
        <c:axId val="-1241172800"/>
        <c:scaling>
          <c:orientation val="minMax"/>
          <c:max val="5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41172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Feuil1!$B$1</c:f>
              <c:strCache>
                <c:ptCount val="1"/>
                <c:pt idx="0">
                  <c:v>Crimes ou délits anti-LGBT+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Feuil1!$A$2:$A$10</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Feuil1!$B$2:$B$10</c:f>
              <c:numCache>
                <c:formatCode>General</c:formatCode>
                <c:ptCount val="9"/>
                <c:pt idx="0">
                  <c:v>1100</c:v>
                </c:pt>
                <c:pt idx="1">
                  <c:v>1100</c:v>
                </c:pt>
                <c:pt idx="2">
                  <c:v>1400</c:v>
                </c:pt>
                <c:pt idx="3">
                  <c:v>1900</c:v>
                </c:pt>
                <c:pt idx="4">
                  <c:v>1700</c:v>
                </c:pt>
                <c:pt idx="5">
                  <c:v>2100</c:v>
                </c:pt>
                <c:pt idx="6">
                  <c:v>2500</c:v>
                </c:pt>
                <c:pt idx="7">
                  <c:v>2900</c:v>
                </c:pt>
                <c:pt idx="8">
                  <c:v>3100</c:v>
                </c:pt>
              </c:numCache>
            </c:numRef>
          </c:val>
          <c:extLst xmlns:c16r2="http://schemas.microsoft.com/office/drawing/2015/06/chart">
            <c:ext xmlns:c16="http://schemas.microsoft.com/office/drawing/2014/chart" uri="{C3380CC4-5D6E-409C-BE32-E72D297353CC}">
              <c16:uniqueId val="{00000001-FED9-48A4-9F63-9976588A93B1}"/>
            </c:ext>
          </c:extLst>
        </c:ser>
        <c:ser>
          <c:idx val="2"/>
          <c:order val="1"/>
          <c:tx>
            <c:strRef>
              <c:f>Feuil1!$C$1</c:f>
              <c:strCache>
                <c:ptCount val="1"/>
                <c:pt idx="0">
                  <c:v>Contraventions anti-LGBT+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Feuil1!$A$2:$A$10</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Feuil1!$C$2:$C$10</c:f>
              <c:numCache>
                <c:formatCode>General</c:formatCode>
                <c:ptCount val="9"/>
                <c:pt idx="0">
                  <c:v>800</c:v>
                </c:pt>
                <c:pt idx="1">
                  <c:v>800</c:v>
                </c:pt>
                <c:pt idx="2">
                  <c:v>1100</c:v>
                </c:pt>
                <c:pt idx="3">
                  <c:v>1400</c:v>
                </c:pt>
                <c:pt idx="4">
                  <c:v>1600</c:v>
                </c:pt>
                <c:pt idx="5">
                  <c:v>1800</c:v>
                </c:pt>
                <c:pt idx="6">
                  <c:v>1600</c:v>
                </c:pt>
                <c:pt idx="7">
                  <c:v>1700</c:v>
                </c:pt>
                <c:pt idx="8">
                  <c:v>1800</c:v>
                </c:pt>
              </c:numCache>
            </c:numRef>
          </c:val>
          <c:extLst xmlns:c16r2="http://schemas.microsoft.com/office/drawing/2015/06/chart">
            <c:ext xmlns:c16="http://schemas.microsoft.com/office/drawing/2014/chart" uri="{C3380CC4-5D6E-409C-BE32-E72D297353CC}">
              <c16:uniqueId val="{00000002-FED9-48A4-9F63-9976588A93B1}"/>
            </c:ext>
          </c:extLst>
        </c:ser>
        <c:dLbls>
          <c:dLblPos val="ctr"/>
          <c:showLegendKey val="0"/>
          <c:showVal val="1"/>
          <c:showCatName val="0"/>
          <c:showSerName val="0"/>
          <c:showPercent val="0"/>
          <c:showBubbleSize val="0"/>
        </c:dLbls>
        <c:gapWidth val="150"/>
        <c:overlap val="100"/>
        <c:axId val="-1241170624"/>
        <c:axId val="-1241171712"/>
      </c:barChart>
      <c:catAx>
        <c:axId val="-1241170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41171712"/>
        <c:crosses val="autoZero"/>
        <c:auto val="1"/>
        <c:lblAlgn val="ctr"/>
        <c:lblOffset val="100"/>
        <c:noMultiLvlLbl val="0"/>
      </c:catAx>
      <c:valAx>
        <c:axId val="-12411717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41170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662762512819645E-2"/>
          <c:y val="8.7105696731505047E-2"/>
          <c:w val="0.46819972308747632"/>
          <c:h val="0.80733416370253275"/>
        </c:manualLayout>
      </c:layout>
      <c:pieChart>
        <c:varyColors val="1"/>
        <c:ser>
          <c:idx val="0"/>
          <c:order val="0"/>
          <c:tx>
            <c:strRef>
              <c:f>'Figure 2'!$B$4</c:f>
              <c:strCache>
                <c:ptCount val="1"/>
                <c:pt idx="0">
                  <c:v>Crimes ou délits (en %)</c:v>
                </c:pt>
              </c:strCache>
            </c:strRef>
          </c:tx>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835E-4F0D-91C0-DF320399BDF3}"/>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835E-4F0D-91C0-DF320399BDF3}"/>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835E-4F0D-91C0-DF320399BDF3}"/>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835E-4F0D-91C0-DF320399BDF3}"/>
              </c:ext>
            </c:extLst>
          </c:dPt>
          <c:dPt>
            <c:idx val="4"/>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835E-4F0D-91C0-DF320399BDF3}"/>
              </c:ext>
            </c:extLst>
          </c:dPt>
          <c:dPt>
            <c:idx val="5"/>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B-835E-4F0D-91C0-DF320399BDF3}"/>
              </c:ext>
            </c:extLst>
          </c:dPt>
          <c:dPt>
            <c:idx val="6"/>
            <c:bubble3D val="0"/>
            <c:spPr>
              <a:solidFill>
                <a:schemeClr val="accent1">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D-835E-4F0D-91C0-DF320399BDF3}"/>
              </c:ext>
            </c:extLst>
          </c:dPt>
          <c:dPt>
            <c:idx val="7"/>
            <c:bubble3D val="0"/>
            <c:spPr>
              <a:solidFill>
                <a:schemeClr val="accent2">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F-835E-4F0D-91C0-DF320399BDF3}"/>
              </c:ext>
            </c:extLst>
          </c:dPt>
          <c:dPt>
            <c:idx val="8"/>
            <c:bubble3D val="0"/>
            <c:spPr>
              <a:solidFill>
                <a:schemeClr val="accent3">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1-835E-4F0D-91C0-DF320399BDF3}"/>
              </c:ext>
            </c:extLst>
          </c:dPt>
          <c:dPt>
            <c:idx val="9"/>
            <c:bubble3D val="0"/>
            <c:spPr>
              <a:solidFill>
                <a:schemeClr val="accent4">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3-65F3-484C-BB34-98AB0A48B57C}"/>
              </c:ext>
            </c:extLst>
          </c:dPt>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Marianne" panose="02000000000000000000" pitchFamily="50" charset="0"/>
                    <a:ea typeface="+mn-ea"/>
                    <a:cs typeface="+mn-cs"/>
                  </a:defRPr>
                </a:pPr>
                <a:endParaRPr lang="fr-FR"/>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'Figure 2'!$A$5:$A$14</c:f>
              <c:strCache>
                <c:ptCount val="10"/>
                <c:pt idx="0">
                  <c:v>Diffamations ou injures</c:v>
                </c:pt>
                <c:pt idx="1">
                  <c:v>Agressions graves</c:v>
                </c:pt>
                <c:pt idx="2">
                  <c:v>Menaces</c:v>
                </c:pt>
                <c:pt idx="3">
                  <c:v>Atteintes à caractère sexuel</c:v>
                </c:pt>
                <c:pt idx="4">
                  <c:v>Atteintes aux biens avec ou sans violence</c:v>
                </c:pt>
                <c:pt idx="5">
                  <c:v>Harcèlement</c:v>
                </c:pt>
                <c:pt idx="6">
                  <c:v>Autres infractions</c:v>
                </c:pt>
                <c:pt idx="7">
                  <c:v>Discriminations</c:v>
                </c:pt>
                <c:pt idx="8">
                  <c:v>Extorsions ou chantages</c:v>
                </c:pt>
                <c:pt idx="9">
                  <c:v>Autres atteintes aux personnes</c:v>
                </c:pt>
              </c:strCache>
            </c:strRef>
          </c:cat>
          <c:val>
            <c:numRef>
              <c:f>'Figure 2'!$B$5:$B$14</c:f>
              <c:numCache>
                <c:formatCode>0</c:formatCode>
                <c:ptCount val="10"/>
                <c:pt idx="0">
                  <c:v>32</c:v>
                </c:pt>
                <c:pt idx="1">
                  <c:v>21</c:v>
                </c:pt>
                <c:pt idx="2">
                  <c:v>19</c:v>
                </c:pt>
                <c:pt idx="3">
                  <c:v>7</c:v>
                </c:pt>
                <c:pt idx="4">
                  <c:v>7</c:v>
                </c:pt>
                <c:pt idx="5">
                  <c:v>5</c:v>
                </c:pt>
                <c:pt idx="6">
                  <c:v>5</c:v>
                </c:pt>
                <c:pt idx="7">
                  <c:v>2</c:v>
                </c:pt>
                <c:pt idx="8">
                  <c:v>2</c:v>
                </c:pt>
                <c:pt idx="9">
                  <c:v>1</c:v>
                </c:pt>
              </c:numCache>
            </c:numRef>
          </c:val>
          <c:extLst xmlns:c16r2="http://schemas.microsoft.com/office/drawing/2015/06/chart">
            <c:ext xmlns:c16="http://schemas.microsoft.com/office/drawing/2014/chart" uri="{C3380CC4-5D6E-409C-BE32-E72D297353CC}">
              <c16:uniqueId val="{00000012-835E-4F0D-91C0-DF320399BDF3}"/>
            </c:ext>
          </c:extLst>
        </c:ser>
        <c:dLbls>
          <c:dLblPos val="inEnd"/>
          <c:showLegendKey val="0"/>
          <c:showVal val="1"/>
          <c:showCatName val="0"/>
          <c:showSerName val="0"/>
          <c:showPercent val="0"/>
          <c:showBubbleSize val="0"/>
          <c:showLeaderLines val="1"/>
        </c:dLbls>
        <c:firstSliceAng val="0"/>
      </c:pieChart>
      <c:spPr>
        <a:noFill/>
        <a:ln>
          <a:solidFill>
            <a:schemeClr val="bg1">
              <a:alpha val="95000"/>
            </a:schemeClr>
          </a:solidFill>
        </a:ln>
        <a:effectLst/>
      </c:spPr>
    </c:plotArea>
    <c:legend>
      <c:legendPos val="r"/>
      <c:layout>
        <c:manualLayout>
          <c:xMode val="edge"/>
          <c:yMode val="edge"/>
          <c:x val="0.60269817047447694"/>
          <c:y val="4.5415141289157038E-2"/>
          <c:w val="0.37007274101530491"/>
          <c:h val="0.9507518832873164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Marianne" panose="02000000000000000000" pitchFamily="50"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'Figure 2b'!$B$3</c:f>
              <c:strCache>
                <c:ptCount val="1"/>
                <c:pt idx="0">
                  <c:v>Contraventions (en %)</c:v>
                </c:pt>
              </c:strCache>
            </c:strRef>
          </c:tx>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99A0-426D-A0F4-51A02CFE1F0D}"/>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99A0-426D-A0F4-51A02CFE1F0D}"/>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99A0-426D-A0F4-51A02CFE1F0D}"/>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99A0-426D-A0F4-51A02CFE1F0D}"/>
              </c:ext>
            </c:extLst>
          </c:dPt>
          <c:dPt>
            <c:idx val="4"/>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99A0-426D-A0F4-51A02CFE1F0D}"/>
              </c:ext>
            </c:extLst>
          </c:dPt>
          <c:dPt>
            <c:idx val="5"/>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B-99A0-426D-A0F4-51A02CFE1F0D}"/>
              </c:ext>
            </c:extLst>
          </c:dPt>
          <c:dPt>
            <c:idx val="6"/>
            <c:bubble3D val="0"/>
            <c:spPr>
              <a:solidFill>
                <a:schemeClr val="accent1">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D-99A0-426D-A0F4-51A02CFE1F0D}"/>
              </c:ext>
            </c:extLst>
          </c:dPt>
          <c:cat>
            <c:strRef>
              <c:f>'Figure 2b'!$A$4:$A$10</c:f>
              <c:strCache>
                <c:ptCount val="7"/>
                <c:pt idx="0">
                  <c:v>Diffamations ou injures</c:v>
                </c:pt>
                <c:pt idx="1">
                  <c:v>Agressions graves</c:v>
                </c:pt>
                <c:pt idx="2">
                  <c:v>Menaces</c:v>
                </c:pt>
                <c:pt idx="3">
                  <c:v>Atteintes à caractère sexuel</c:v>
                </c:pt>
                <c:pt idx="4">
                  <c:v>Atteintes aux biens avec ou sans violence</c:v>
                </c:pt>
                <c:pt idx="5">
                  <c:v>Discriminations</c:v>
                </c:pt>
                <c:pt idx="6">
                  <c:v>Autres infractions</c:v>
                </c:pt>
              </c:strCache>
            </c:strRef>
          </c:cat>
          <c:val>
            <c:numRef>
              <c:f>'Figure 2b'!$B$4:$B$10</c:f>
              <c:numCache>
                <c:formatCode>0</c:formatCode>
                <c:ptCount val="7"/>
                <c:pt idx="0">
                  <c:v>92</c:v>
                </c:pt>
                <c:pt idx="1">
                  <c:v>4</c:v>
                </c:pt>
                <c:pt idx="2">
                  <c:v>0.88652482269503596</c:v>
                </c:pt>
                <c:pt idx="3">
                  <c:v>0.17730496453900699</c:v>
                </c:pt>
                <c:pt idx="4">
                  <c:v>0.94562647754137097</c:v>
                </c:pt>
                <c:pt idx="5">
                  <c:v>0.59101654846335705</c:v>
                </c:pt>
                <c:pt idx="6">
                  <c:v>0.59101654846335705</c:v>
                </c:pt>
              </c:numCache>
            </c:numRef>
          </c:val>
          <c:extLst xmlns:c16r2="http://schemas.microsoft.com/office/drawing/2015/06/chart">
            <c:ext xmlns:c16="http://schemas.microsoft.com/office/drawing/2014/chart" uri="{C3380CC4-5D6E-409C-BE32-E72D297353CC}">
              <c16:uniqueId val="{0000000E-99A0-426D-A0F4-51A02CFE1F0D}"/>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205122510574901E-2"/>
          <c:y val="3.4388420284097089E-2"/>
          <c:w val="0.73228432620950412"/>
          <c:h val="0.62004315660589981"/>
        </c:manualLayout>
      </c:layout>
      <c:barChart>
        <c:barDir val="col"/>
        <c:grouping val="clustered"/>
        <c:varyColors val="0"/>
        <c:ser>
          <c:idx val="0"/>
          <c:order val="0"/>
          <c:tx>
            <c:strRef>
              <c:f>'Figure 3'!$B$3</c:f>
              <c:strCache>
                <c:ptCount val="1"/>
                <c:pt idx="0">
                  <c:v>France</c:v>
                </c:pt>
              </c:strCache>
            </c:strRef>
          </c:tx>
          <c:spPr>
            <a:solidFill>
              <a:schemeClr val="accent1"/>
            </a:solidFill>
            <a:ln>
              <a:noFill/>
            </a:ln>
            <a:effectLst/>
          </c:spPr>
          <c:invertIfNegative val="0"/>
          <c:cat>
            <c:strRef>
              <c:f>'Figure 3'!$A$4:$A$13</c:f>
              <c:strCache>
                <c:ptCount val="10"/>
                <c:pt idx="0">
                  <c:v>Communes rurales</c:v>
                </c:pt>
                <c:pt idx="1">
                  <c:v>2 000 à 4 999 hab.</c:v>
                </c:pt>
                <c:pt idx="2">
                  <c:v>5 000 à 9 999 hab.</c:v>
                </c:pt>
                <c:pt idx="3">
                  <c:v>10 000 à 19 999 hab.</c:v>
                </c:pt>
                <c:pt idx="4">
                  <c:v>20 000 à 49 999 hab.</c:v>
                </c:pt>
                <c:pt idx="5">
                  <c:v>50 000 à 99 999 hab.</c:v>
                </c:pt>
                <c:pt idx="6">
                  <c:v>100 000 à 199 999 hab.</c:v>
                </c:pt>
                <c:pt idx="7">
                  <c:v>200 000 à 1 999 999 hab.</c:v>
                </c:pt>
                <c:pt idx="8">
                  <c:v>Agglomération parisienne</c:v>
                </c:pt>
                <c:pt idx="9">
                  <c:v>Ensemble</c:v>
                </c:pt>
              </c:strCache>
            </c:strRef>
          </c:cat>
          <c:val>
            <c:numRef>
              <c:f>'Figure 3'!$B$4:$B$13</c:f>
              <c:numCache>
                <c:formatCode>0.0</c:formatCode>
                <c:ptCount val="10"/>
                <c:pt idx="0">
                  <c:v>3.7322491589594171</c:v>
                </c:pt>
                <c:pt idx="1">
                  <c:v>4.6525673198797328</c:v>
                </c:pt>
                <c:pt idx="2">
                  <c:v>6.4599874904790973</c:v>
                </c:pt>
                <c:pt idx="3">
                  <c:v>6.2183662512622844</c:v>
                </c:pt>
                <c:pt idx="4">
                  <c:v>6.8541687919903236</c:v>
                </c:pt>
                <c:pt idx="5">
                  <c:v>6.7485125234215921</c:v>
                </c:pt>
                <c:pt idx="6">
                  <c:v>7.759825253996179</c:v>
                </c:pt>
                <c:pt idx="7">
                  <c:v>9.3196532882891052</c:v>
                </c:pt>
                <c:pt idx="8">
                  <c:v>9.3931941739535496</c:v>
                </c:pt>
                <c:pt idx="9">
                  <c:v>7.0923350720776934</c:v>
                </c:pt>
              </c:numCache>
            </c:numRef>
          </c:val>
          <c:extLst xmlns:c16r2="http://schemas.microsoft.com/office/drawing/2015/06/chart">
            <c:ext xmlns:c16="http://schemas.microsoft.com/office/drawing/2014/chart" uri="{C3380CC4-5D6E-409C-BE32-E72D297353CC}">
              <c16:uniqueId val="{00000000-35BF-4E94-A9C8-BC95AE0C606A}"/>
            </c:ext>
          </c:extLst>
        </c:ser>
        <c:dLbls>
          <c:showLegendKey val="0"/>
          <c:showVal val="0"/>
          <c:showCatName val="0"/>
          <c:showSerName val="0"/>
          <c:showPercent val="0"/>
          <c:showBubbleSize val="0"/>
        </c:dLbls>
        <c:gapWidth val="70"/>
        <c:axId val="-1511556896"/>
        <c:axId val="-1511559616"/>
      </c:barChart>
      <c:lineChart>
        <c:grouping val="standard"/>
        <c:varyColors val="0"/>
        <c:ser>
          <c:idx val="1"/>
          <c:order val="1"/>
          <c:tx>
            <c:strRef>
              <c:f>'Figure 3'!$C$3</c:f>
              <c:strCache>
                <c:ptCount val="1"/>
                <c:pt idx="0">
                  <c:v>France métropolitaine</c:v>
                </c:pt>
              </c:strCache>
            </c:strRef>
          </c:tx>
          <c:spPr>
            <a:ln w="28575" cap="rnd">
              <a:noFill/>
              <a:round/>
            </a:ln>
            <a:effectLst/>
          </c:spPr>
          <c:marker>
            <c:symbol val="circle"/>
            <c:size val="9"/>
            <c:spPr>
              <a:solidFill>
                <a:schemeClr val="accent2"/>
              </a:solidFill>
              <a:ln w="9525">
                <a:solidFill>
                  <a:schemeClr val="accent2"/>
                </a:solidFill>
              </a:ln>
              <a:effectLst/>
            </c:spPr>
          </c:marker>
          <c:dPt>
            <c:idx val="8"/>
            <c:marker>
              <c:symbol val="none"/>
            </c:marker>
            <c:bubble3D val="0"/>
            <c:extLst xmlns:c16r2="http://schemas.microsoft.com/office/drawing/2015/06/chart">
              <c:ext xmlns:c16="http://schemas.microsoft.com/office/drawing/2014/chart" uri="{C3380CC4-5D6E-409C-BE32-E72D297353CC}">
                <c16:uniqueId val="{00000000-521E-49A1-90D0-49D77192AD7B}"/>
              </c:ext>
            </c:extLst>
          </c:dPt>
          <c:val>
            <c:numRef>
              <c:f>'Figure 3'!$C$4:$C$13</c:f>
              <c:numCache>
                <c:formatCode>0.0</c:formatCode>
                <c:ptCount val="10"/>
                <c:pt idx="0">
                  <c:v>3.7316030177186557</c:v>
                </c:pt>
                <c:pt idx="1">
                  <c:v>4.6756064261534727</c:v>
                </c:pt>
                <c:pt idx="2">
                  <c:v>6.4062605721294554</c:v>
                </c:pt>
                <c:pt idx="3">
                  <c:v>6.3705799910141296</c:v>
                </c:pt>
                <c:pt idx="4">
                  <c:v>7.1194522965795732</c:v>
                </c:pt>
                <c:pt idx="5">
                  <c:v>6.8851362554413651</c:v>
                </c:pt>
                <c:pt idx="6">
                  <c:v>8.2424413695751397</c:v>
                </c:pt>
                <c:pt idx="7">
                  <c:v>9.3731358913034128</c:v>
                </c:pt>
                <c:pt idx="8">
                  <c:v>9.3931941739535496</c:v>
                </c:pt>
                <c:pt idx="9">
                  <c:v>7.1484703268242056</c:v>
                </c:pt>
              </c:numCache>
            </c:numRef>
          </c:val>
          <c:smooth val="0"/>
          <c:extLst xmlns:c16r2="http://schemas.microsoft.com/office/drawing/2015/06/chart">
            <c:ext xmlns:c16="http://schemas.microsoft.com/office/drawing/2014/chart" uri="{C3380CC4-5D6E-409C-BE32-E72D297353CC}">
              <c16:uniqueId val="{00000001-521E-49A1-90D0-49D77192AD7B}"/>
            </c:ext>
          </c:extLst>
        </c:ser>
        <c:dLbls>
          <c:showLegendKey val="0"/>
          <c:showVal val="0"/>
          <c:showCatName val="0"/>
          <c:showSerName val="0"/>
          <c:showPercent val="0"/>
          <c:showBubbleSize val="0"/>
        </c:dLbls>
        <c:marker val="1"/>
        <c:smooth val="0"/>
        <c:axId val="-1511559072"/>
        <c:axId val="-1511557984"/>
      </c:lineChart>
      <c:catAx>
        <c:axId val="-1511556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1559616"/>
        <c:crosses val="autoZero"/>
        <c:auto val="1"/>
        <c:lblAlgn val="ctr"/>
        <c:lblOffset val="100"/>
        <c:noMultiLvlLbl val="0"/>
      </c:catAx>
      <c:valAx>
        <c:axId val="-1511559616"/>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1511556896"/>
        <c:crosses val="autoZero"/>
        <c:crossBetween val="between"/>
      </c:valAx>
      <c:valAx>
        <c:axId val="-1511557984"/>
        <c:scaling>
          <c:orientation val="minMax"/>
          <c:max val="10"/>
        </c:scaling>
        <c:delete val="0"/>
        <c:axPos val="r"/>
        <c:numFmt formatCode="#,##0" sourceLinked="0"/>
        <c:majorTickMark val="out"/>
        <c:minorTickMark val="none"/>
        <c:tickLblPos val="nextTo"/>
        <c:spPr>
          <a:noFill/>
          <a:ln>
            <a:noFill/>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1559072"/>
        <c:crosses val="max"/>
        <c:crossBetween val="between"/>
        <c:majorUnit val="1"/>
      </c:valAx>
      <c:catAx>
        <c:axId val="-1511559072"/>
        <c:scaling>
          <c:orientation val="minMax"/>
        </c:scaling>
        <c:delete val="1"/>
        <c:axPos val="b"/>
        <c:majorTickMark val="out"/>
        <c:minorTickMark val="none"/>
        <c:tickLblPos val="nextTo"/>
        <c:crossAx val="-1511557984"/>
        <c:crosses val="autoZero"/>
        <c:auto val="1"/>
        <c:lblAlgn val="ctr"/>
        <c:lblOffset val="100"/>
        <c:noMultiLvlLbl val="0"/>
      </c:catAx>
      <c:spPr>
        <a:noFill/>
        <a:ln>
          <a:noFill/>
        </a:ln>
        <a:effectLst/>
      </c:spPr>
    </c:plotArea>
    <c:legend>
      <c:legendPos val="b"/>
      <c:layout>
        <c:manualLayout>
          <c:xMode val="edge"/>
          <c:yMode val="edge"/>
          <c:x val="0.89392289644197531"/>
          <c:y val="5.1804173577582192E-2"/>
          <c:w val="8.4850578467478607E-2"/>
          <c:h val="0.91871827932849803"/>
        </c:manualLayout>
      </c:layout>
      <c:overlay val="0"/>
      <c:spPr>
        <a:noFill/>
        <a:ln>
          <a:noFill/>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Victimes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7288288737199595"/>
          <c:y val="9.9204269058696393E-2"/>
          <c:w val="0.65842949448178112"/>
          <c:h val="0.84409692657005897"/>
        </c:manualLayout>
      </c:layout>
      <c:barChart>
        <c:barDir val="bar"/>
        <c:grouping val="clustered"/>
        <c:varyColors val="0"/>
        <c:ser>
          <c:idx val="0"/>
          <c:order val="0"/>
          <c:tx>
            <c:strRef>
              <c:f>'Figure 5'!$B$3:$B$4</c:f>
              <c:strCache>
                <c:ptCount val="2"/>
                <c:pt idx="0">
                  <c:v>Victimes </c:v>
                </c:pt>
                <c:pt idx="1">
                  <c:v>Ensemble de la population*</c:v>
                </c:pt>
              </c:strCache>
            </c:strRef>
          </c:tx>
          <c:spPr>
            <a:solidFill>
              <a:schemeClr val="accent3"/>
            </a:solidFill>
            <a:ln>
              <a:noFill/>
            </a:ln>
            <a:effectLst/>
          </c:spPr>
          <c:invertIfNegative val="0"/>
          <c:cat>
            <c:strRef>
              <c:f>'Figure 5'!$A$5:$A$10</c:f>
              <c:strCache>
                <c:ptCount val="6"/>
                <c:pt idx="0">
                  <c:v>60 ans ou plus</c:v>
                </c:pt>
                <c:pt idx="1">
                  <c:v>45-59 ans</c:v>
                </c:pt>
                <c:pt idx="2">
                  <c:v>30-44 ans</c:v>
                </c:pt>
                <c:pt idx="3">
                  <c:v>18-29 ans</c:v>
                </c:pt>
                <c:pt idx="4">
                  <c:v>10-17 ans</c:v>
                </c:pt>
                <c:pt idx="5">
                  <c:v>Moins de 10 ans</c:v>
                </c:pt>
              </c:strCache>
            </c:strRef>
          </c:cat>
          <c:val>
            <c:numRef>
              <c:f>'Figure 5'!$B$5:$B$10</c:f>
              <c:numCache>
                <c:formatCode>0</c:formatCode>
                <c:ptCount val="6"/>
                <c:pt idx="0">
                  <c:v>28</c:v>
                </c:pt>
                <c:pt idx="1">
                  <c:v>19</c:v>
                </c:pt>
                <c:pt idx="2">
                  <c:v>19</c:v>
                </c:pt>
                <c:pt idx="3">
                  <c:v>14</c:v>
                </c:pt>
                <c:pt idx="4">
                  <c:v>10</c:v>
                </c:pt>
                <c:pt idx="5">
                  <c:v>10</c:v>
                </c:pt>
              </c:numCache>
            </c:numRef>
          </c:val>
          <c:extLst xmlns:c16r2="http://schemas.microsoft.com/office/drawing/2015/06/chart">
            <c:ext xmlns:c16="http://schemas.microsoft.com/office/drawing/2014/chart" uri="{C3380CC4-5D6E-409C-BE32-E72D297353CC}">
              <c16:uniqueId val="{00000000-F13D-41C2-AF40-12DC070FFF52}"/>
            </c:ext>
          </c:extLst>
        </c:ser>
        <c:ser>
          <c:idx val="1"/>
          <c:order val="1"/>
          <c:tx>
            <c:strRef>
              <c:f>'Figure 5'!$C$3:$C$4</c:f>
              <c:strCache>
                <c:ptCount val="2"/>
                <c:pt idx="0">
                  <c:v>Victimes </c:v>
                </c:pt>
                <c:pt idx="1">
                  <c:v>Ensemble des crimes ou délits enregistrés</c:v>
                </c:pt>
              </c:strCache>
            </c:strRef>
          </c:tx>
          <c:spPr>
            <a:solidFill>
              <a:schemeClr val="accent2"/>
            </a:solidFill>
            <a:ln>
              <a:noFill/>
            </a:ln>
            <a:effectLst/>
          </c:spPr>
          <c:invertIfNegative val="0"/>
          <c:cat>
            <c:strRef>
              <c:f>'Figure 5'!$A$5:$A$10</c:f>
              <c:strCache>
                <c:ptCount val="6"/>
                <c:pt idx="0">
                  <c:v>60 ans ou plus</c:v>
                </c:pt>
                <c:pt idx="1">
                  <c:v>45-59 ans</c:v>
                </c:pt>
                <c:pt idx="2">
                  <c:v>30-44 ans</c:v>
                </c:pt>
                <c:pt idx="3">
                  <c:v>18-29 ans</c:v>
                </c:pt>
                <c:pt idx="4">
                  <c:v>10-17 ans</c:v>
                </c:pt>
                <c:pt idx="5">
                  <c:v>Moins de 10 ans</c:v>
                </c:pt>
              </c:strCache>
            </c:strRef>
          </c:cat>
          <c:val>
            <c:numRef>
              <c:f>'Figure 5'!$C$5:$C$10</c:f>
              <c:numCache>
                <c:formatCode>0</c:formatCode>
                <c:ptCount val="6"/>
                <c:pt idx="0">
                  <c:v>18</c:v>
                </c:pt>
                <c:pt idx="1">
                  <c:v>21</c:v>
                </c:pt>
                <c:pt idx="2">
                  <c:v>29</c:v>
                </c:pt>
                <c:pt idx="3">
                  <c:v>23</c:v>
                </c:pt>
                <c:pt idx="4">
                  <c:v>6</c:v>
                </c:pt>
                <c:pt idx="5">
                  <c:v>2</c:v>
                </c:pt>
              </c:numCache>
            </c:numRef>
          </c:val>
          <c:extLst xmlns:c16r2="http://schemas.microsoft.com/office/drawing/2015/06/chart">
            <c:ext xmlns:c16="http://schemas.microsoft.com/office/drawing/2014/chart" uri="{C3380CC4-5D6E-409C-BE32-E72D297353CC}">
              <c16:uniqueId val="{00000001-F13D-41C2-AF40-12DC070FFF52}"/>
            </c:ext>
          </c:extLst>
        </c:ser>
        <c:ser>
          <c:idx val="2"/>
          <c:order val="2"/>
          <c:tx>
            <c:strRef>
              <c:f>'Figure 5'!$D$3:$D$4</c:f>
              <c:strCache>
                <c:ptCount val="2"/>
                <c:pt idx="0">
                  <c:v>Victimes </c:v>
                </c:pt>
                <c:pt idx="1">
                  <c:v>Crimes ou délits anti-LGBT+ enregistrés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5'!$A$5:$A$10</c:f>
              <c:strCache>
                <c:ptCount val="6"/>
                <c:pt idx="0">
                  <c:v>60 ans ou plus</c:v>
                </c:pt>
                <c:pt idx="1">
                  <c:v>45-59 ans</c:v>
                </c:pt>
                <c:pt idx="2">
                  <c:v>30-44 ans</c:v>
                </c:pt>
                <c:pt idx="3">
                  <c:v>18-29 ans</c:v>
                </c:pt>
                <c:pt idx="4">
                  <c:v>10-17 ans</c:v>
                </c:pt>
                <c:pt idx="5">
                  <c:v>Moins de 10 ans</c:v>
                </c:pt>
              </c:strCache>
            </c:strRef>
          </c:cat>
          <c:val>
            <c:numRef>
              <c:f>'Figure 5'!$D$5:$D$10</c:f>
              <c:numCache>
                <c:formatCode>0</c:formatCode>
                <c:ptCount val="6"/>
                <c:pt idx="0">
                  <c:v>5</c:v>
                </c:pt>
                <c:pt idx="1">
                  <c:v>18</c:v>
                </c:pt>
                <c:pt idx="2">
                  <c:v>29</c:v>
                </c:pt>
                <c:pt idx="3">
                  <c:v>36</c:v>
                </c:pt>
                <c:pt idx="4">
                  <c:v>12</c:v>
                </c:pt>
                <c:pt idx="5">
                  <c:v>0</c:v>
                </c:pt>
              </c:numCache>
            </c:numRef>
          </c:val>
          <c:extLst xmlns:c16r2="http://schemas.microsoft.com/office/drawing/2015/06/chart">
            <c:ext xmlns:c16="http://schemas.microsoft.com/office/drawing/2014/chart" uri="{C3380CC4-5D6E-409C-BE32-E72D297353CC}">
              <c16:uniqueId val="{00000002-F13D-41C2-AF40-12DC070FFF52}"/>
            </c:ext>
          </c:extLst>
        </c:ser>
        <c:dLbls>
          <c:showLegendKey val="0"/>
          <c:showVal val="0"/>
          <c:showCatName val="0"/>
          <c:showSerName val="0"/>
          <c:showPercent val="0"/>
          <c:showBubbleSize val="0"/>
        </c:dLbls>
        <c:gapWidth val="182"/>
        <c:axId val="-1511558528"/>
        <c:axId val="-1352152048"/>
      </c:barChart>
      <c:catAx>
        <c:axId val="-15115585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52152048"/>
        <c:crosses val="autoZero"/>
        <c:auto val="1"/>
        <c:lblAlgn val="ctr"/>
        <c:lblOffset val="100"/>
        <c:noMultiLvlLbl val="0"/>
      </c:catAx>
      <c:valAx>
        <c:axId val="-1352152048"/>
        <c:scaling>
          <c:orientation val="minMax"/>
          <c:max val="4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1558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80927384076991E-2"/>
          <c:y val="5.0925925925925923E-2"/>
          <c:w val="0.6555548993875765"/>
          <c:h val="0.18838582677165355"/>
        </c:manualLayout>
      </c:layout>
      <c:barChart>
        <c:barDir val="col"/>
        <c:grouping val="clustered"/>
        <c:varyColors val="0"/>
        <c:ser>
          <c:idx val="0"/>
          <c:order val="0"/>
          <c:tx>
            <c:strRef>
              <c:f>'Figure 5'!$B$4</c:f>
              <c:strCache>
                <c:ptCount val="1"/>
                <c:pt idx="0">
                  <c:v>Ensemble de la population*</c:v>
                </c:pt>
              </c:strCache>
            </c:strRef>
          </c:tx>
          <c:spPr>
            <a:solidFill>
              <a:schemeClr val="accent3"/>
            </a:solidFill>
            <a:ln>
              <a:noFill/>
            </a:ln>
            <a:effectLst/>
          </c:spPr>
          <c:invertIfNegative val="0"/>
          <c:cat>
            <c:strRef>
              <c:f>'Figure 5'!$A$5:$A$10</c:f>
              <c:strCache>
                <c:ptCount val="6"/>
                <c:pt idx="0">
                  <c:v>60 ans ou plus</c:v>
                </c:pt>
                <c:pt idx="1">
                  <c:v>45-59 ans</c:v>
                </c:pt>
                <c:pt idx="2">
                  <c:v>30-44 ans</c:v>
                </c:pt>
                <c:pt idx="3">
                  <c:v>18-29 ans</c:v>
                </c:pt>
                <c:pt idx="4">
                  <c:v>10-17 ans</c:v>
                </c:pt>
                <c:pt idx="5">
                  <c:v>Moins de 10 ans</c:v>
                </c:pt>
              </c:strCache>
            </c:strRef>
          </c:cat>
          <c:val>
            <c:numRef>
              <c:f>'Figure 5'!$B$5:$B$10</c:f>
              <c:numCache>
                <c:formatCode>0</c:formatCode>
                <c:ptCount val="6"/>
                <c:pt idx="0">
                  <c:v>28</c:v>
                </c:pt>
                <c:pt idx="1">
                  <c:v>19</c:v>
                </c:pt>
                <c:pt idx="2">
                  <c:v>19</c:v>
                </c:pt>
                <c:pt idx="3">
                  <c:v>14</c:v>
                </c:pt>
                <c:pt idx="4">
                  <c:v>10</c:v>
                </c:pt>
                <c:pt idx="5">
                  <c:v>10</c:v>
                </c:pt>
              </c:numCache>
            </c:numRef>
          </c:val>
          <c:extLst xmlns:c16r2="http://schemas.microsoft.com/office/drawing/2015/06/chart">
            <c:ext xmlns:c16="http://schemas.microsoft.com/office/drawing/2014/chart" uri="{C3380CC4-5D6E-409C-BE32-E72D297353CC}">
              <c16:uniqueId val="{00000000-62E2-4A7F-B3B6-76E5A6722FDD}"/>
            </c:ext>
          </c:extLst>
        </c:ser>
        <c:ser>
          <c:idx val="1"/>
          <c:order val="1"/>
          <c:tx>
            <c:strRef>
              <c:f>'Figure 5'!$C$4</c:f>
              <c:strCache>
                <c:ptCount val="1"/>
                <c:pt idx="0">
                  <c:v>Ensemble des crimes ou délits enregistrés</c:v>
                </c:pt>
              </c:strCache>
            </c:strRef>
          </c:tx>
          <c:spPr>
            <a:solidFill>
              <a:schemeClr val="accent2"/>
            </a:solidFill>
            <a:ln>
              <a:noFill/>
            </a:ln>
            <a:effectLst/>
          </c:spPr>
          <c:invertIfNegative val="0"/>
          <c:cat>
            <c:strRef>
              <c:f>'Figure 5'!$A$5:$A$10</c:f>
              <c:strCache>
                <c:ptCount val="6"/>
                <c:pt idx="0">
                  <c:v>60 ans ou plus</c:v>
                </c:pt>
                <c:pt idx="1">
                  <c:v>45-59 ans</c:v>
                </c:pt>
                <c:pt idx="2">
                  <c:v>30-44 ans</c:v>
                </c:pt>
                <c:pt idx="3">
                  <c:v>18-29 ans</c:v>
                </c:pt>
                <c:pt idx="4">
                  <c:v>10-17 ans</c:v>
                </c:pt>
                <c:pt idx="5">
                  <c:v>Moins de 10 ans</c:v>
                </c:pt>
              </c:strCache>
            </c:strRef>
          </c:cat>
          <c:val>
            <c:numRef>
              <c:f>'Figure 5'!$C$5:$C$10</c:f>
              <c:numCache>
                <c:formatCode>0</c:formatCode>
                <c:ptCount val="6"/>
                <c:pt idx="0">
                  <c:v>18</c:v>
                </c:pt>
                <c:pt idx="1">
                  <c:v>21</c:v>
                </c:pt>
                <c:pt idx="2">
                  <c:v>29</c:v>
                </c:pt>
                <c:pt idx="3">
                  <c:v>23</c:v>
                </c:pt>
                <c:pt idx="4">
                  <c:v>6</c:v>
                </c:pt>
                <c:pt idx="5">
                  <c:v>2</c:v>
                </c:pt>
              </c:numCache>
            </c:numRef>
          </c:val>
          <c:extLst xmlns:c16r2="http://schemas.microsoft.com/office/drawing/2015/06/chart">
            <c:ext xmlns:c16="http://schemas.microsoft.com/office/drawing/2014/chart" uri="{C3380CC4-5D6E-409C-BE32-E72D297353CC}">
              <c16:uniqueId val="{00000001-62E2-4A7F-B3B6-76E5A6722FDD}"/>
            </c:ext>
          </c:extLst>
        </c:ser>
        <c:ser>
          <c:idx val="2"/>
          <c:order val="2"/>
          <c:tx>
            <c:strRef>
              <c:f>'Figure 5'!$D$4</c:f>
              <c:strCache>
                <c:ptCount val="1"/>
                <c:pt idx="0">
                  <c:v>Crimes ou délits anti-LGBT+ enregistrés</c:v>
                </c:pt>
              </c:strCache>
            </c:strRef>
          </c:tx>
          <c:spPr>
            <a:solidFill>
              <a:schemeClr val="accent1"/>
            </a:solidFill>
            <a:ln>
              <a:noFill/>
            </a:ln>
            <a:effectLst/>
          </c:spPr>
          <c:invertIfNegative val="0"/>
          <c:cat>
            <c:strRef>
              <c:f>'Figure 5'!$A$5:$A$10</c:f>
              <c:strCache>
                <c:ptCount val="6"/>
                <c:pt idx="0">
                  <c:v>60 ans ou plus</c:v>
                </c:pt>
                <c:pt idx="1">
                  <c:v>45-59 ans</c:v>
                </c:pt>
                <c:pt idx="2">
                  <c:v>30-44 ans</c:v>
                </c:pt>
                <c:pt idx="3">
                  <c:v>18-29 ans</c:v>
                </c:pt>
                <c:pt idx="4">
                  <c:v>10-17 ans</c:v>
                </c:pt>
                <c:pt idx="5">
                  <c:v>Moins de 10 ans</c:v>
                </c:pt>
              </c:strCache>
            </c:strRef>
          </c:cat>
          <c:val>
            <c:numRef>
              <c:f>'Figure 5'!$D$5:$D$10</c:f>
              <c:numCache>
                <c:formatCode>0</c:formatCode>
                <c:ptCount val="6"/>
                <c:pt idx="0">
                  <c:v>5</c:v>
                </c:pt>
                <c:pt idx="1">
                  <c:v>18</c:v>
                </c:pt>
                <c:pt idx="2">
                  <c:v>29</c:v>
                </c:pt>
                <c:pt idx="3">
                  <c:v>36</c:v>
                </c:pt>
                <c:pt idx="4">
                  <c:v>12</c:v>
                </c:pt>
                <c:pt idx="5">
                  <c:v>0</c:v>
                </c:pt>
              </c:numCache>
            </c:numRef>
          </c:val>
          <c:extLst xmlns:c16r2="http://schemas.microsoft.com/office/drawing/2015/06/chart">
            <c:ext xmlns:c16="http://schemas.microsoft.com/office/drawing/2014/chart" uri="{C3380CC4-5D6E-409C-BE32-E72D297353CC}">
              <c16:uniqueId val="{00000002-62E2-4A7F-B3B6-76E5A6722FDD}"/>
            </c:ext>
          </c:extLst>
        </c:ser>
        <c:dLbls>
          <c:showLegendKey val="0"/>
          <c:showVal val="0"/>
          <c:showCatName val="0"/>
          <c:showSerName val="0"/>
          <c:showPercent val="0"/>
          <c:showBubbleSize val="0"/>
        </c:dLbls>
        <c:gapWidth val="219"/>
        <c:overlap val="-27"/>
        <c:axId val="-1352152592"/>
        <c:axId val="-1352150416"/>
      </c:barChart>
      <c:catAx>
        <c:axId val="-1352152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52150416"/>
        <c:crosses val="autoZero"/>
        <c:auto val="1"/>
        <c:lblAlgn val="ctr"/>
        <c:lblOffset val="100"/>
        <c:noMultiLvlLbl val="0"/>
      </c:catAx>
      <c:valAx>
        <c:axId val="-1352150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52152592"/>
        <c:crosses val="autoZero"/>
        <c:crossBetween val="between"/>
      </c:valAx>
      <c:spPr>
        <a:noFill/>
        <a:ln>
          <a:noFill/>
        </a:ln>
        <a:effectLst/>
      </c:spPr>
    </c:plotArea>
    <c:legend>
      <c:legendPos val="b"/>
      <c:layout>
        <c:manualLayout>
          <c:xMode val="edge"/>
          <c:yMode val="edge"/>
          <c:x val="5.4407261592300839E-3"/>
          <c:y val="0"/>
          <c:w val="0.9891183289588803"/>
          <c:h val="0.97280256634587348"/>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51820080100078E-2"/>
          <c:y val="3.125E-2"/>
          <c:w val="0.81917663041545452"/>
          <c:h val="0.63051583750894769"/>
        </c:manualLayout>
      </c:layout>
      <c:barChart>
        <c:barDir val="col"/>
        <c:grouping val="clustered"/>
        <c:varyColors val="0"/>
        <c:ser>
          <c:idx val="0"/>
          <c:order val="0"/>
          <c:tx>
            <c:strRef>
              <c:f>'Figure 6'!$B$5</c:f>
              <c:strCache>
                <c:ptCount val="1"/>
                <c:pt idx="0">
                  <c:v>Hétérosexuel</c:v>
                </c:pt>
              </c:strCache>
            </c:strRef>
          </c:tx>
          <c:spPr>
            <a:solidFill>
              <a:schemeClr val="accent1"/>
            </a:solidFill>
            <a:ln>
              <a:noFill/>
            </a:ln>
            <a:effectLst/>
          </c:spPr>
          <c:invertIfNegative val="0"/>
          <c:cat>
            <c:strRef>
              <c:f>'Figure 6'!$C$4:$J$4</c:f>
              <c:strCache>
                <c:ptCount val="8"/>
                <c:pt idx="0">
                  <c:v>Violences physiques</c:v>
                </c:pt>
                <c:pt idx="1">
                  <c:v>Violences sexuelles physiques</c:v>
                </c:pt>
                <c:pt idx="2">
                  <c:v>Violences sexuelles non physiques</c:v>
                </c:pt>
                <c:pt idx="3">
                  <c:v>Harcèlement moral</c:v>
                </c:pt>
                <c:pt idx="4">
                  <c:v>Menaces</c:v>
                </c:pt>
                <c:pt idx="5">
                  <c:v>Injures</c:v>
                </c:pt>
                <c:pt idx="6">
                  <c:v>Atteintes à la vie privée</c:v>
                </c:pt>
                <c:pt idx="7">
                  <c:v>Discriminations</c:v>
                </c:pt>
              </c:strCache>
            </c:strRef>
          </c:cat>
          <c:val>
            <c:numRef>
              <c:f>'Figure 6'!$C$5:$J$5</c:f>
              <c:numCache>
                <c:formatCode>0</c:formatCode>
                <c:ptCount val="8"/>
                <c:pt idx="0">
                  <c:v>1.2</c:v>
                </c:pt>
                <c:pt idx="1">
                  <c:v>0.5</c:v>
                </c:pt>
                <c:pt idx="2">
                  <c:v>2.6</c:v>
                </c:pt>
                <c:pt idx="3">
                  <c:v>3.2</c:v>
                </c:pt>
                <c:pt idx="4">
                  <c:v>2</c:v>
                </c:pt>
                <c:pt idx="5">
                  <c:v>4.5</c:v>
                </c:pt>
                <c:pt idx="6">
                  <c:v>0.5</c:v>
                </c:pt>
                <c:pt idx="7">
                  <c:v>3.2</c:v>
                </c:pt>
              </c:numCache>
            </c:numRef>
          </c:val>
          <c:extLst xmlns:c16r2="http://schemas.microsoft.com/office/drawing/2015/06/chart">
            <c:ext xmlns:c16="http://schemas.microsoft.com/office/drawing/2014/chart" uri="{C3380CC4-5D6E-409C-BE32-E72D297353CC}">
              <c16:uniqueId val="{00000000-DDE0-4196-86F1-02C13540134A}"/>
            </c:ext>
          </c:extLst>
        </c:ser>
        <c:dLbls>
          <c:showLegendKey val="0"/>
          <c:showVal val="0"/>
          <c:showCatName val="0"/>
          <c:showSerName val="0"/>
          <c:showPercent val="0"/>
          <c:showBubbleSize val="0"/>
        </c:dLbls>
        <c:gapWidth val="70"/>
        <c:axId val="-1352149872"/>
        <c:axId val="-1355885008"/>
      </c:barChart>
      <c:lineChart>
        <c:grouping val="standard"/>
        <c:varyColors val="0"/>
        <c:ser>
          <c:idx val="1"/>
          <c:order val="1"/>
          <c:tx>
            <c:strRef>
              <c:f>'Figure 6'!$B$6</c:f>
              <c:strCache>
                <c:ptCount val="1"/>
                <c:pt idx="0">
                  <c:v>Homosexuel</c:v>
                </c:pt>
              </c:strCache>
            </c:strRef>
          </c:tx>
          <c:spPr>
            <a:ln w="28575" cap="rnd">
              <a:noFill/>
              <a:round/>
            </a:ln>
            <a:effectLst/>
          </c:spPr>
          <c:marker>
            <c:symbol val="circle"/>
            <c:size val="7"/>
            <c:spPr>
              <a:solidFill>
                <a:schemeClr val="accent2"/>
              </a:solidFill>
              <a:ln w="9525">
                <a:solidFill>
                  <a:schemeClr val="accent2"/>
                </a:solidFill>
              </a:ln>
              <a:effectLst/>
            </c:spPr>
          </c:marker>
          <c:dPt>
            <c:idx val="4"/>
            <c:marker>
              <c:symbol val="circle"/>
              <c:size val="7"/>
              <c:spPr>
                <a:pattFill prst="wdUpDiag">
                  <a:fgClr>
                    <a:schemeClr val="bg1"/>
                  </a:fgClr>
                  <a:bgClr>
                    <a:schemeClr val="accent2"/>
                  </a:bgClr>
                </a:pattFill>
                <a:ln w="9525">
                  <a:solidFill>
                    <a:schemeClr val="accent2"/>
                  </a:solidFill>
                </a:ln>
                <a:effectLst/>
              </c:spPr>
            </c:marker>
            <c:bubble3D val="0"/>
            <c:extLst xmlns:c16r2="http://schemas.microsoft.com/office/drawing/2015/06/chart">
              <c:ext xmlns:c16="http://schemas.microsoft.com/office/drawing/2014/chart" uri="{C3380CC4-5D6E-409C-BE32-E72D297353CC}">
                <c16:uniqueId val="{00000001-DDE0-4196-86F1-02C13540134A}"/>
              </c:ext>
            </c:extLst>
          </c:dPt>
          <c:cat>
            <c:strRef>
              <c:f>'Figure 6'!$C$4:$J$4</c:f>
              <c:strCache>
                <c:ptCount val="8"/>
                <c:pt idx="0">
                  <c:v>Violences physiques</c:v>
                </c:pt>
                <c:pt idx="1">
                  <c:v>Violences sexuelles physiques</c:v>
                </c:pt>
                <c:pt idx="2">
                  <c:v>Violences sexuelles non physiques</c:v>
                </c:pt>
                <c:pt idx="3">
                  <c:v>Harcèlement moral</c:v>
                </c:pt>
                <c:pt idx="4">
                  <c:v>Menaces</c:v>
                </c:pt>
                <c:pt idx="5">
                  <c:v>Injures</c:v>
                </c:pt>
                <c:pt idx="6">
                  <c:v>Atteintes à la vie privée</c:v>
                </c:pt>
                <c:pt idx="7">
                  <c:v>Discriminations</c:v>
                </c:pt>
              </c:strCache>
            </c:strRef>
          </c:cat>
          <c:val>
            <c:numRef>
              <c:f>'Figure 6'!$C$6:$J$6</c:f>
              <c:numCache>
                <c:formatCode>0</c:formatCode>
                <c:ptCount val="8"/>
                <c:pt idx="2">
                  <c:v>9.1999999999999993</c:v>
                </c:pt>
                <c:pt idx="3">
                  <c:v>5.9</c:v>
                </c:pt>
                <c:pt idx="5">
                  <c:v>8.1999999999999993</c:v>
                </c:pt>
                <c:pt idx="6">
                  <c:v>1.5</c:v>
                </c:pt>
                <c:pt idx="7">
                  <c:v>9.1999999999999993</c:v>
                </c:pt>
              </c:numCache>
            </c:numRef>
          </c:val>
          <c:smooth val="0"/>
          <c:extLst xmlns:c16r2="http://schemas.microsoft.com/office/drawing/2015/06/chart">
            <c:ext xmlns:c16="http://schemas.microsoft.com/office/drawing/2014/chart" uri="{C3380CC4-5D6E-409C-BE32-E72D297353CC}">
              <c16:uniqueId val="{00000002-DDE0-4196-86F1-02C13540134A}"/>
            </c:ext>
          </c:extLst>
        </c:ser>
        <c:ser>
          <c:idx val="2"/>
          <c:order val="2"/>
          <c:tx>
            <c:strRef>
              <c:f>'Figure 6'!$B$7</c:f>
              <c:strCache>
                <c:ptCount val="1"/>
                <c:pt idx="0">
                  <c:v>Bisexuel</c:v>
                </c:pt>
              </c:strCache>
            </c:strRef>
          </c:tx>
          <c:spPr>
            <a:ln w="28575" cap="rnd">
              <a:noFill/>
              <a:round/>
            </a:ln>
            <a:effectLst/>
          </c:spPr>
          <c:marker>
            <c:symbol val="circle"/>
            <c:size val="7"/>
            <c:spPr>
              <a:solidFill>
                <a:schemeClr val="accent3"/>
              </a:solidFill>
              <a:ln w="9525">
                <a:solidFill>
                  <a:schemeClr val="accent3"/>
                </a:solidFill>
              </a:ln>
              <a:effectLst/>
            </c:spPr>
          </c:marker>
          <c:cat>
            <c:strRef>
              <c:f>'Figure 6'!$C$4:$J$4</c:f>
              <c:strCache>
                <c:ptCount val="8"/>
                <c:pt idx="0">
                  <c:v>Violences physiques</c:v>
                </c:pt>
                <c:pt idx="1">
                  <c:v>Violences sexuelles physiques</c:v>
                </c:pt>
                <c:pt idx="2">
                  <c:v>Violences sexuelles non physiques</c:v>
                </c:pt>
                <c:pt idx="3">
                  <c:v>Harcèlement moral</c:v>
                </c:pt>
                <c:pt idx="4">
                  <c:v>Menaces</c:v>
                </c:pt>
                <c:pt idx="5">
                  <c:v>Injures</c:v>
                </c:pt>
                <c:pt idx="6">
                  <c:v>Atteintes à la vie privée</c:v>
                </c:pt>
                <c:pt idx="7">
                  <c:v>Discriminations</c:v>
                </c:pt>
              </c:strCache>
            </c:strRef>
          </c:cat>
          <c:val>
            <c:numRef>
              <c:f>'Figure 6'!$C$7:$J$7</c:f>
              <c:numCache>
                <c:formatCode>0</c:formatCode>
                <c:ptCount val="8"/>
                <c:pt idx="0">
                  <c:v>3.6</c:v>
                </c:pt>
                <c:pt idx="1">
                  <c:v>5.5</c:v>
                </c:pt>
                <c:pt idx="2">
                  <c:v>17.899999999999999</c:v>
                </c:pt>
                <c:pt idx="3">
                  <c:v>9.5</c:v>
                </c:pt>
                <c:pt idx="4">
                  <c:v>4.4000000000000004</c:v>
                </c:pt>
                <c:pt idx="5">
                  <c:v>12.7</c:v>
                </c:pt>
                <c:pt idx="6">
                  <c:v>2.2999999999999998</c:v>
                </c:pt>
                <c:pt idx="7">
                  <c:v>13.1</c:v>
                </c:pt>
              </c:numCache>
            </c:numRef>
          </c:val>
          <c:smooth val="0"/>
          <c:extLst xmlns:c16r2="http://schemas.microsoft.com/office/drawing/2015/06/chart">
            <c:ext xmlns:c16="http://schemas.microsoft.com/office/drawing/2014/chart" uri="{C3380CC4-5D6E-409C-BE32-E72D297353CC}">
              <c16:uniqueId val="{00000003-DDE0-4196-86F1-02C13540134A}"/>
            </c:ext>
          </c:extLst>
        </c:ser>
        <c:dLbls>
          <c:showLegendKey val="0"/>
          <c:showVal val="0"/>
          <c:showCatName val="0"/>
          <c:showSerName val="0"/>
          <c:showPercent val="0"/>
          <c:showBubbleSize val="0"/>
        </c:dLbls>
        <c:marker val="1"/>
        <c:smooth val="0"/>
        <c:axId val="-1355882288"/>
        <c:axId val="-1355882832"/>
      </c:lineChart>
      <c:catAx>
        <c:axId val="-1352149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55885008"/>
        <c:crosses val="autoZero"/>
        <c:auto val="1"/>
        <c:lblAlgn val="ctr"/>
        <c:lblOffset val="100"/>
        <c:noMultiLvlLbl val="0"/>
      </c:catAx>
      <c:valAx>
        <c:axId val="-1355885008"/>
        <c:scaling>
          <c:orientation val="minMax"/>
          <c:max val="2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352149872"/>
        <c:crosses val="autoZero"/>
        <c:crossBetween val="between"/>
      </c:valAx>
      <c:valAx>
        <c:axId val="-1355882832"/>
        <c:scaling>
          <c:orientation val="minMax"/>
        </c:scaling>
        <c:delete val="0"/>
        <c:axPos val="r"/>
        <c:numFmt formatCode="0" sourceLinked="0"/>
        <c:majorTickMark val="out"/>
        <c:minorTickMark val="none"/>
        <c:tickLblPos val="nextTo"/>
        <c:spPr>
          <a:noFill/>
          <a:ln>
            <a:noFill/>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55882288"/>
        <c:crosses val="max"/>
        <c:crossBetween val="between"/>
        <c:majorUnit val="2"/>
      </c:valAx>
      <c:catAx>
        <c:axId val="-1355882288"/>
        <c:scaling>
          <c:orientation val="minMax"/>
        </c:scaling>
        <c:delete val="1"/>
        <c:axPos val="b"/>
        <c:numFmt formatCode="General" sourceLinked="1"/>
        <c:majorTickMark val="out"/>
        <c:minorTickMark val="none"/>
        <c:tickLblPos val="nextTo"/>
        <c:crossAx val="-1355882832"/>
        <c:crosses val="autoZero"/>
        <c:auto val="1"/>
        <c:lblAlgn val="ctr"/>
        <c:lblOffset val="100"/>
        <c:noMultiLvlLbl val="0"/>
      </c:catAx>
      <c:spPr>
        <a:noFill/>
        <a:ln>
          <a:noFill/>
        </a:ln>
        <a:effectLst/>
      </c:spPr>
    </c:plotArea>
    <c:legend>
      <c:legendPos val="b"/>
      <c:layout>
        <c:manualLayout>
          <c:xMode val="edge"/>
          <c:yMode val="edge"/>
          <c:x val="0.89981849199773367"/>
          <c:y val="0"/>
          <c:w val="7.9320013622875482E-2"/>
          <c:h val="0.90873613099498918"/>
        </c:manualLayout>
      </c:layout>
      <c:overlay val="0"/>
      <c:spPr>
        <a:noFill/>
        <a:ln>
          <a:noFill/>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504825</xdr:colOff>
      <xdr:row>24</xdr:row>
      <xdr:rowOff>76199</xdr:rowOff>
    </xdr:from>
    <xdr:to>
      <xdr:col>3</xdr:col>
      <xdr:colOff>590550</xdr:colOff>
      <xdr:row>40</xdr:row>
      <xdr:rowOff>161925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25400</xdr:colOff>
      <xdr:row>24</xdr:row>
      <xdr:rowOff>120650</xdr:rowOff>
    </xdr:from>
    <xdr:to>
      <xdr:col>10</xdr:col>
      <xdr:colOff>336550</xdr:colOff>
      <xdr:row>40</xdr:row>
      <xdr:rowOff>165100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663575</xdr:colOff>
      <xdr:row>2</xdr:row>
      <xdr:rowOff>41275</xdr:rowOff>
    </xdr:from>
    <xdr:to>
      <xdr:col>10</xdr:col>
      <xdr:colOff>663575</xdr:colOff>
      <xdr:row>17</xdr:row>
      <xdr:rowOff>15875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14286</xdr:colOff>
      <xdr:row>1</xdr:row>
      <xdr:rowOff>85725</xdr:rowOff>
    </xdr:from>
    <xdr:to>
      <xdr:col>11</xdr:col>
      <xdr:colOff>723899</xdr:colOff>
      <xdr:row>16</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257175</xdr:colOff>
      <xdr:row>1</xdr:row>
      <xdr:rowOff>9525</xdr:rowOff>
    </xdr:from>
    <xdr:to>
      <xdr:col>11</xdr:col>
      <xdr:colOff>695325</xdr:colOff>
      <xdr:row>20</xdr:row>
      <xdr:rowOff>176212</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12699</xdr:colOff>
      <xdr:row>1</xdr:row>
      <xdr:rowOff>173036</xdr:rowOff>
    </xdr:from>
    <xdr:to>
      <xdr:col>14</xdr:col>
      <xdr:colOff>371928</xdr:colOff>
      <xdr:row>22</xdr:row>
      <xdr:rowOff>136071</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300037</xdr:colOff>
      <xdr:row>2</xdr:row>
      <xdr:rowOff>4761</xdr:rowOff>
    </xdr:from>
    <xdr:to>
      <xdr:col>12</xdr:col>
      <xdr:colOff>723900</xdr:colOff>
      <xdr:row>19</xdr:row>
      <xdr:rowOff>57149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304801</xdr:colOff>
      <xdr:row>19</xdr:row>
      <xdr:rowOff>80962</xdr:rowOff>
    </xdr:from>
    <xdr:to>
      <xdr:col>17</xdr:col>
      <xdr:colOff>247651</xdr:colOff>
      <xdr:row>22</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0</xdr:colOff>
      <xdr:row>1</xdr:row>
      <xdr:rowOff>161925</xdr:rowOff>
    </xdr:from>
    <xdr:to>
      <xdr:col>17</xdr:col>
      <xdr:colOff>171450</xdr:colOff>
      <xdr:row>19</xdr:row>
      <xdr:rowOff>23840</xdr:rowOff>
    </xdr:to>
    <xdr:pic>
      <xdr:nvPicPr>
        <xdr:cNvPr id="4" name="Image 3"/>
        <xdr:cNvPicPr>
          <a:picLocks noChangeAspect="1"/>
        </xdr:cNvPicPr>
      </xdr:nvPicPr>
      <xdr:blipFill>
        <a:blip xmlns:r="http://schemas.openxmlformats.org/officeDocument/2006/relationships" r:embed="rId3"/>
        <a:stretch>
          <a:fillRect/>
        </a:stretch>
      </xdr:blipFill>
      <xdr:spPr>
        <a:xfrm>
          <a:off x="12115800" y="371475"/>
          <a:ext cx="3219450" cy="43672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434974</xdr:colOff>
      <xdr:row>0</xdr:row>
      <xdr:rowOff>171450</xdr:rowOff>
    </xdr:from>
    <xdr:to>
      <xdr:col>15</xdr:col>
      <xdr:colOff>6350</xdr:colOff>
      <xdr:row>19</xdr:row>
      <xdr:rowOff>63500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name="DonnéesExternes_1" growShrinkType="overwriteClear" connectionId="1" autoFormatId="16" applyNumberFormats="0" applyBorderFormats="0" applyFontFormats="1" applyPatternFormats="1" applyAlignmentFormats="0" applyWidthHeightFormats="0"/>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tabSelected="1" zoomScaleNormal="100" workbookViewId="0">
      <selection activeCell="A5" sqref="A5"/>
    </sheetView>
  </sheetViews>
  <sheetFormatPr baseColWidth="10" defaultRowHeight="15" x14ac:dyDescent="0.25"/>
  <cols>
    <col min="1" max="1" width="44.42578125" customWidth="1"/>
    <col min="2" max="2" width="12.28515625" bestFit="1" customWidth="1"/>
    <col min="9" max="10" width="11.42578125" customWidth="1"/>
    <col min="11" max="11" width="19.42578125" bestFit="1" customWidth="1"/>
    <col min="12" max="12" width="20" bestFit="1" customWidth="1"/>
  </cols>
  <sheetData>
    <row r="1" spans="1:26" ht="16.5" x14ac:dyDescent="0.25">
      <c r="A1" s="1" t="s">
        <v>257</v>
      </c>
    </row>
    <row r="3" spans="1:26" x14ac:dyDescent="0.25">
      <c r="A3" s="24"/>
      <c r="B3" s="104">
        <v>2016</v>
      </c>
      <c r="C3" s="104">
        <v>2017</v>
      </c>
      <c r="D3" s="104">
        <v>2018</v>
      </c>
      <c r="E3" s="104">
        <v>2019</v>
      </c>
      <c r="F3" s="104">
        <v>2020</v>
      </c>
      <c r="G3" s="104">
        <v>2021</v>
      </c>
      <c r="H3" s="104">
        <v>2022</v>
      </c>
      <c r="I3" s="104">
        <v>2023</v>
      </c>
      <c r="J3" s="104">
        <v>2024</v>
      </c>
      <c r="K3" s="26" t="s">
        <v>188</v>
      </c>
      <c r="L3" s="26" t="s">
        <v>238</v>
      </c>
    </row>
    <row r="4" spans="1:26" x14ac:dyDescent="0.25">
      <c r="A4" s="24" t="s">
        <v>166</v>
      </c>
      <c r="B4" s="27">
        <v>100</v>
      </c>
      <c r="C4" s="28">
        <v>102.36742424242425</v>
      </c>
      <c r="D4" s="28">
        <v>132.38636363636365</v>
      </c>
      <c r="E4" s="28">
        <v>182.00757575757575</v>
      </c>
      <c r="F4" s="28">
        <v>158.90151515151516</v>
      </c>
      <c r="G4" s="28">
        <v>202.74621212121212</v>
      </c>
      <c r="H4" s="28">
        <v>237.5</v>
      </c>
      <c r="I4" s="28">
        <v>270.73863636363637</v>
      </c>
      <c r="J4" s="28">
        <v>289.29924242424244</v>
      </c>
      <c r="K4" s="24"/>
      <c r="L4" s="97"/>
    </row>
    <row r="5" spans="1:26" x14ac:dyDescent="0.25">
      <c r="A5" s="24" t="s">
        <v>155</v>
      </c>
      <c r="B5" s="25">
        <v>1056</v>
      </c>
      <c r="C5" s="25">
        <v>1081</v>
      </c>
      <c r="D5" s="25">
        <v>1398</v>
      </c>
      <c r="E5" s="25">
        <v>1922</v>
      </c>
      <c r="F5" s="25">
        <v>1678</v>
      </c>
      <c r="G5" s="25">
        <v>2141</v>
      </c>
      <c r="H5" s="25">
        <v>2508</v>
      </c>
      <c r="I5" s="25">
        <v>2859</v>
      </c>
      <c r="J5" s="25">
        <v>3055</v>
      </c>
      <c r="K5" s="29">
        <v>6.8555438964672963E-2</v>
      </c>
      <c r="L5" s="154">
        <v>0.14200606938481974</v>
      </c>
    </row>
    <row r="6" spans="1:26" x14ac:dyDescent="0.25">
      <c r="A6" s="24" t="s">
        <v>156</v>
      </c>
      <c r="B6" s="24">
        <v>100</v>
      </c>
      <c r="C6" s="27">
        <v>112.46684350132625</v>
      </c>
      <c r="D6" s="27">
        <v>139.52254641909815</v>
      </c>
      <c r="E6" s="27">
        <v>186.60477453580901</v>
      </c>
      <c r="F6" s="27">
        <v>209.54907161803712</v>
      </c>
      <c r="G6" s="27">
        <v>235.80901856763927</v>
      </c>
      <c r="H6" s="27">
        <v>207.9575596816976</v>
      </c>
      <c r="I6" s="27">
        <v>231.43236074270555</v>
      </c>
      <c r="J6" s="27">
        <v>234.61538461538461</v>
      </c>
      <c r="K6" s="29"/>
      <c r="L6" s="98"/>
    </row>
    <row r="7" spans="1:26" x14ac:dyDescent="0.25">
      <c r="A7" s="24" t="s">
        <v>157</v>
      </c>
      <c r="B7" s="25">
        <v>754</v>
      </c>
      <c r="C7" s="25">
        <v>848</v>
      </c>
      <c r="D7" s="25">
        <v>1052</v>
      </c>
      <c r="E7" s="25">
        <v>1407</v>
      </c>
      <c r="F7" s="25">
        <v>1580</v>
      </c>
      <c r="G7" s="25">
        <v>1778</v>
      </c>
      <c r="H7" s="25">
        <v>1568</v>
      </c>
      <c r="I7" s="25">
        <v>1745</v>
      </c>
      <c r="J7" s="25">
        <v>1769</v>
      </c>
      <c r="K7" s="29">
        <v>1.3753581661891117E-2</v>
      </c>
      <c r="L7" s="154">
        <v>0.11248601675355641</v>
      </c>
    </row>
    <row r="8" spans="1:26" x14ac:dyDescent="0.25">
      <c r="A8" s="24" t="s">
        <v>158</v>
      </c>
      <c r="B8" s="24">
        <v>100</v>
      </c>
      <c r="C8" s="28">
        <v>106.57458563535911</v>
      </c>
      <c r="D8" s="28">
        <v>135.35911602209944</v>
      </c>
      <c r="E8" s="28">
        <v>183.92265193370164</v>
      </c>
      <c r="F8" s="28">
        <v>180</v>
      </c>
      <c r="G8" s="28">
        <v>216.51933701657461</v>
      </c>
      <c r="H8" s="28">
        <v>225.19337016574585</v>
      </c>
      <c r="I8" s="28">
        <v>254.36464088397793</v>
      </c>
      <c r="J8" s="28">
        <v>266.51933701657458</v>
      </c>
      <c r="K8" s="29"/>
      <c r="L8" s="98"/>
    </row>
    <row r="9" spans="1:26" x14ac:dyDescent="0.25">
      <c r="A9" s="24" t="s">
        <v>159</v>
      </c>
      <c r="B9" s="106">
        <v>1810</v>
      </c>
      <c r="C9" s="106">
        <v>1929</v>
      </c>
      <c r="D9" s="106">
        <v>2450</v>
      </c>
      <c r="E9" s="106">
        <v>3329</v>
      </c>
      <c r="F9" s="106">
        <v>3258</v>
      </c>
      <c r="G9" s="106">
        <v>3919</v>
      </c>
      <c r="H9" s="106">
        <v>4076</v>
      </c>
      <c r="I9" s="106">
        <v>4604</v>
      </c>
      <c r="J9" s="106">
        <v>4824</v>
      </c>
      <c r="K9" s="29">
        <v>4.778453518679409E-2</v>
      </c>
      <c r="L9" s="154">
        <v>0.13035820353212291</v>
      </c>
      <c r="M9" s="12"/>
    </row>
    <row r="10" spans="1:26" x14ac:dyDescent="0.25">
      <c r="J10" s="13"/>
    </row>
    <row r="11" spans="1:26" x14ac:dyDescent="0.25">
      <c r="J11" s="22"/>
      <c r="K11" s="22"/>
      <c r="L11" s="22"/>
      <c r="M11" s="22"/>
      <c r="N11" s="22"/>
      <c r="O11" s="22"/>
      <c r="P11" s="22"/>
      <c r="Q11" s="22"/>
      <c r="R11" s="22"/>
      <c r="S11" s="22"/>
      <c r="T11" s="22"/>
      <c r="U11" s="22"/>
      <c r="V11" s="22"/>
      <c r="W11" s="22"/>
      <c r="X11" s="22"/>
      <c r="Y11" s="22"/>
      <c r="Z11" s="22"/>
    </row>
    <row r="12" spans="1:26" ht="25.5" x14ac:dyDescent="0.25">
      <c r="A12" s="15"/>
      <c r="B12" s="30">
        <v>2024</v>
      </c>
      <c r="C12" s="30">
        <v>2023</v>
      </c>
      <c r="D12" s="30">
        <v>2022</v>
      </c>
      <c r="E12" s="30">
        <v>2021</v>
      </c>
      <c r="F12" s="30">
        <v>2020</v>
      </c>
      <c r="G12" s="30" t="s">
        <v>189</v>
      </c>
      <c r="H12" s="30" t="s">
        <v>190</v>
      </c>
      <c r="I12" s="30" t="s">
        <v>239</v>
      </c>
      <c r="J12" s="110"/>
      <c r="K12" s="110"/>
      <c r="L12" s="110"/>
      <c r="M12" s="110"/>
      <c r="N12" s="110"/>
      <c r="O12" s="110"/>
      <c r="P12" s="110"/>
      <c r="Q12" s="110"/>
      <c r="R12" s="110"/>
      <c r="S12" s="110"/>
      <c r="T12" s="22"/>
      <c r="U12" s="22"/>
      <c r="V12" s="22"/>
      <c r="W12" s="22"/>
      <c r="X12" s="22"/>
      <c r="Y12" s="22"/>
      <c r="Z12" s="22"/>
    </row>
    <row r="13" spans="1:26" x14ac:dyDescent="0.25">
      <c r="A13" s="31" t="s">
        <v>160</v>
      </c>
      <c r="B13" s="33">
        <v>3055</v>
      </c>
      <c r="C13" s="33">
        <v>2859</v>
      </c>
      <c r="D13" s="33">
        <v>2508</v>
      </c>
      <c r="E13" s="33">
        <v>2141</v>
      </c>
      <c r="F13" s="33">
        <v>1678</v>
      </c>
      <c r="G13" s="34">
        <v>6.8555438964672963E-2</v>
      </c>
      <c r="H13" s="34">
        <v>0.13995215311004786</v>
      </c>
      <c r="I13" s="108">
        <v>0.17141522652965913</v>
      </c>
      <c r="J13" s="110"/>
      <c r="K13" s="111"/>
      <c r="L13" s="111"/>
      <c r="M13" s="111"/>
      <c r="N13" s="111"/>
      <c r="O13" s="111"/>
      <c r="P13" s="111"/>
      <c r="Q13" s="111"/>
      <c r="R13" s="111"/>
      <c r="S13" s="111"/>
      <c r="T13" s="22"/>
      <c r="U13" s="22"/>
      <c r="V13" s="22"/>
      <c r="W13" s="22"/>
      <c r="X13" s="22"/>
      <c r="Y13" s="22"/>
      <c r="Z13" s="22"/>
    </row>
    <row r="14" spans="1:26" x14ac:dyDescent="0.25">
      <c r="A14" s="31" t="s">
        <v>167</v>
      </c>
      <c r="B14" s="33">
        <v>1769</v>
      </c>
      <c r="C14" s="33">
        <v>1745</v>
      </c>
      <c r="D14" s="33">
        <v>1568</v>
      </c>
      <c r="E14" s="33">
        <v>1778</v>
      </c>
      <c r="F14" s="33">
        <v>1580</v>
      </c>
      <c r="G14" s="34">
        <v>1.3753581661891117E-2</v>
      </c>
      <c r="H14" s="34">
        <v>0.11288265306122448</v>
      </c>
      <c r="I14" s="108">
        <v>-0.11811023622047245</v>
      </c>
      <c r="J14" s="110"/>
      <c r="K14" s="111"/>
      <c r="L14" s="111"/>
      <c r="M14" s="111"/>
      <c r="N14" s="111"/>
      <c r="O14" s="111"/>
      <c r="P14" s="111"/>
      <c r="Q14" s="111"/>
      <c r="R14" s="111"/>
      <c r="S14" s="111"/>
      <c r="T14" s="22"/>
      <c r="U14" s="22"/>
      <c r="V14" s="22"/>
      <c r="W14" s="22"/>
      <c r="X14" s="22"/>
      <c r="Y14" s="22"/>
      <c r="Z14" s="22"/>
    </row>
    <row r="15" spans="1:26" x14ac:dyDescent="0.25">
      <c r="A15" s="31" t="s">
        <v>168</v>
      </c>
      <c r="B15" s="32">
        <v>4824</v>
      </c>
      <c r="C15" s="32">
        <v>4604</v>
      </c>
      <c r="D15" s="32">
        <v>4076</v>
      </c>
      <c r="E15" s="32">
        <v>3919</v>
      </c>
      <c r="F15" s="32">
        <v>3258</v>
      </c>
      <c r="G15" s="64">
        <v>4.778453518679409E-2</v>
      </c>
      <c r="H15" s="64">
        <v>0.1295387634936212</v>
      </c>
      <c r="I15" s="155">
        <v>4.0061240112273522E-2</v>
      </c>
      <c r="J15" s="111"/>
      <c r="K15" s="107"/>
      <c r="L15" s="107"/>
      <c r="M15" s="107"/>
      <c r="N15" s="107"/>
      <c r="O15" s="107"/>
      <c r="P15" s="107"/>
      <c r="Q15" s="107"/>
      <c r="R15" s="107"/>
      <c r="S15" s="107"/>
      <c r="T15" s="22"/>
      <c r="U15" s="22"/>
      <c r="V15" s="22"/>
      <c r="W15" s="22"/>
      <c r="X15" s="22"/>
      <c r="Y15" s="22"/>
      <c r="Z15" s="22"/>
    </row>
    <row r="16" spans="1:26" x14ac:dyDescent="0.25">
      <c r="J16" s="111"/>
      <c r="K16" s="107"/>
      <c r="L16" s="107"/>
      <c r="M16" s="107"/>
      <c r="N16" s="107"/>
      <c r="O16" s="107"/>
      <c r="P16" s="107"/>
      <c r="Q16" s="107"/>
      <c r="R16" s="107"/>
      <c r="S16" s="107"/>
      <c r="T16" s="22"/>
      <c r="U16" s="22"/>
      <c r="V16" s="22"/>
      <c r="W16" s="22"/>
      <c r="X16" s="22"/>
      <c r="Y16" s="22"/>
      <c r="Z16" s="22"/>
    </row>
    <row r="17" spans="1:26" x14ac:dyDescent="0.25">
      <c r="J17" s="111"/>
      <c r="K17" s="107"/>
      <c r="L17" s="107"/>
      <c r="M17" s="107"/>
      <c r="N17" s="107"/>
      <c r="O17" s="107"/>
      <c r="P17" s="107"/>
      <c r="Q17" s="107"/>
      <c r="R17" s="107"/>
      <c r="S17" s="107"/>
      <c r="T17" s="22"/>
      <c r="U17" s="22"/>
      <c r="V17" s="22"/>
      <c r="W17" s="22"/>
      <c r="X17" s="22"/>
      <c r="Y17" s="22"/>
      <c r="Z17" s="22"/>
    </row>
    <row r="18" spans="1:26" ht="25.5" x14ac:dyDescent="0.25">
      <c r="A18" s="96"/>
      <c r="B18" s="30">
        <v>2022</v>
      </c>
      <c r="C18" s="30">
        <v>2023</v>
      </c>
      <c r="D18" s="30">
        <v>2024</v>
      </c>
      <c r="E18" s="30" t="s">
        <v>190</v>
      </c>
      <c r="F18" s="30" t="s">
        <v>189</v>
      </c>
      <c r="J18" s="111"/>
      <c r="K18" s="107"/>
      <c r="L18" s="107"/>
      <c r="M18" s="107"/>
      <c r="N18" s="107"/>
      <c r="O18" s="107"/>
      <c r="P18" s="107"/>
      <c r="Q18" s="107"/>
      <c r="R18" s="107"/>
      <c r="S18" s="107"/>
      <c r="T18" s="22"/>
      <c r="U18" s="22"/>
      <c r="V18" s="22"/>
      <c r="W18" s="22"/>
      <c r="X18" s="22"/>
      <c r="Y18" s="22"/>
      <c r="Z18" s="22"/>
    </row>
    <row r="19" spans="1:26" x14ac:dyDescent="0.25">
      <c r="A19" s="96" t="s">
        <v>236</v>
      </c>
      <c r="B19" s="97">
        <v>2500</v>
      </c>
      <c r="C19" s="97">
        <v>2900</v>
      </c>
      <c r="D19" s="97">
        <v>3100</v>
      </c>
      <c r="E19" s="109">
        <v>0.13995215311004783</v>
      </c>
      <c r="F19" s="109">
        <v>6.8555438964672977E-2</v>
      </c>
      <c r="J19" s="111"/>
      <c r="K19" s="107"/>
      <c r="L19" s="107"/>
      <c r="M19" s="107"/>
      <c r="N19" s="107"/>
      <c r="O19" s="107"/>
      <c r="P19" s="107"/>
      <c r="Q19" s="107"/>
      <c r="R19" s="107"/>
      <c r="S19" s="107"/>
      <c r="T19" s="22"/>
      <c r="U19" s="22"/>
      <c r="V19" s="22"/>
      <c r="W19" s="22"/>
      <c r="X19" s="22"/>
      <c r="Y19" s="22"/>
      <c r="Z19" s="22"/>
    </row>
    <row r="20" spans="1:26" x14ac:dyDescent="0.25">
      <c r="A20" s="96" t="s">
        <v>237</v>
      </c>
      <c r="B20" s="97">
        <v>1600</v>
      </c>
      <c r="C20" s="97">
        <v>1700</v>
      </c>
      <c r="D20" s="97">
        <v>1800</v>
      </c>
      <c r="E20" s="109">
        <v>0.11288265306122458</v>
      </c>
      <c r="F20" s="109">
        <v>1.3753581661891223E-2</v>
      </c>
      <c r="J20" s="111"/>
      <c r="K20" s="107"/>
      <c r="L20" s="107"/>
      <c r="M20" s="107"/>
      <c r="N20" s="107"/>
      <c r="O20" s="107"/>
      <c r="P20" s="107"/>
      <c r="Q20" s="107"/>
      <c r="R20" s="107"/>
      <c r="S20" s="107"/>
      <c r="T20" s="22"/>
      <c r="U20" s="22"/>
      <c r="V20" s="22"/>
      <c r="W20" s="22"/>
      <c r="X20" s="22"/>
      <c r="Y20" s="22"/>
      <c r="Z20" s="22"/>
    </row>
    <row r="21" spans="1:26" x14ac:dyDescent="0.25">
      <c r="A21" s="96" t="s">
        <v>168</v>
      </c>
      <c r="B21" s="97">
        <v>4100</v>
      </c>
      <c r="C21" s="97">
        <v>4600</v>
      </c>
      <c r="D21" s="97">
        <v>4800</v>
      </c>
      <c r="E21" s="109">
        <v>0.12953876349362115</v>
      </c>
      <c r="F21" s="109">
        <v>4.7784535186794042E-2</v>
      </c>
      <c r="J21" s="111"/>
      <c r="K21" s="107"/>
      <c r="L21" s="107"/>
      <c r="M21" s="107"/>
      <c r="N21" s="107"/>
      <c r="O21" s="107"/>
      <c r="P21" s="107"/>
      <c r="Q21" s="107"/>
      <c r="R21" s="107"/>
      <c r="S21" s="107"/>
      <c r="T21" s="22"/>
      <c r="U21" s="22"/>
      <c r="V21" s="22"/>
      <c r="W21" s="22"/>
      <c r="X21" s="22"/>
      <c r="Y21" s="22"/>
      <c r="Z21" s="22"/>
    </row>
    <row r="22" spans="1:26" x14ac:dyDescent="0.25">
      <c r="J22" s="111"/>
      <c r="K22" s="107"/>
      <c r="L22" s="107"/>
      <c r="M22" s="107"/>
      <c r="N22" s="107"/>
      <c r="O22" s="107"/>
      <c r="P22" s="107"/>
      <c r="Q22" s="107"/>
      <c r="R22" s="107"/>
      <c r="S22" s="107"/>
      <c r="T22" s="22"/>
      <c r="U22" s="22"/>
      <c r="V22" s="22"/>
      <c r="W22" s="22"/>
      <c r="X22" s="22"/>
      <c r="Y22" s="22"/>
      <c r="Z22" s="22"/>
    </row>
    <row r="23" spans="1:26" x14ac:dyDescent="0.25">
      <c r="J23" s="111"/>
      <c r="K23" s="107"/>
      <c r="L23" s="107"/>
      <c r="M23" s="107"/>
      <c r="N23" s="107"/>
      <c r="O23" s="107"/>
      <c r="P23" s="107"/>
      <c r="Q23" s="107"/>
      <c r="R23" s="107"/>
      <c r="S23" s="107"/>
      <c r="T23" s="22"/>
      <c r="U23" s="22"/>
      <c r="V23" s="22"/>
      <c r="W23" s="22"/>
      <c r="X23" s="22"/>
      <c r="Y23" s="22"/>
      <c r="Z23" s="22"/>
    </row>
    <row r="24" spans="1:26" ht="16.5" x14ac:dyDescent="0.25">
      <c r="A24" s="9"/>
      <c r="J24" s="111"/>
      <c r="K24" s="107"/>
      <c r="L24" s="107"/>
      <c r="M24" s="107"/>
      <c r="N24" s="107"/>
      <c r="O24" s="107"/>
      <c r="P24" s="107"/>
      <c r="Q24" s="107"/>
      <c r="R24" s="107"/>
      <c r="S24" s="107"/>
      <c r="T24" s="22"/>
      <c r="U24" s="22"/>
      <c r="V24" s="22"/>
      <c r="W24" s="22"/>
      <c r="X24" s="22"/>
      <c r="Y24" s="22"/>
      <c r="Z24" s="22"/>
    </row>
    <row r="25" spans="1:26" x14ac:dyDescent="0.25">
      <c r="J25" s="112"/>
      <c r="K25" s="22"/>
      <c r="L25" s="22"/>
      <c r="M25" s="22"/>
      <c r="N25" s="22"/>
      <c r="O25" s="22"/>
      <c r="P25" s="22"/>
      <c r="Q25" s="22"/>
      <c r="R25" s="22"/>
      <c r="S25" s="22"/>
      <c r="T25" s="22"/>
      <c r="U25" s="22"/>
      <c r="V25" s="22"/>
      <c r="W25" s="22"/>
      <c r="X25" s="22"/>
      <c r="Y25" s="22"/>
      <c r="Z25" s="22"/>
    </row>
    <row r="26" spans="1:26" x14ac:dyDescent="0.25">
      <c r="J26" s="112"/>
      <c r="K26" s="22"/>
      <c r="L26" s="22"/>
      <c r="M26" s="22"/>
      <c r="N26" s="22"/>
      <c r="O26" s="22"/>
      <c r="P26" s="22"/>
      <c r="Q26" s="22"/>
      <c r="R26" s="22"/>
      <c r="S26" s="22"/>
      <c r="T26" s="22"/>
      <c r="U26" s="22"/>
      <c r="V26" s="22"/>
      <c r="W26" s="22"/>
      <c r="X26" s="22"/>
      <c r="Y26" s="22"/>
      <c r="Z26" s="22"/>
    </row>
    <row r="27" spans="1:26" x14ac:dyDescent="0.25">
      <c r="J27" s="10"/>
    </row>
    <row r="28" spans="1:26" ht="16.5" x14ac:dyDescent="0.25">
      <c r="A28" s="8"/>
    </row>
    <row r="42" spans="1:7" x14ac:dyDescent="0.25">
      <c r="A42" s="157" t="s">
        <v>258</v>
      </c>
      <c r="B42" s="157"/>
      <c r="C42" s="157"/>
      <c r="D42" s="157"/>
      <c r="E42" s="157"/>
      <c r="F42" s="157"/>
      <c r="G42" s="157"/>
    </row>
    <row r="43" spans="1:7" ht="34.5" customHeight="1" x14ac:dyDescent="0.25">
      <c r="A43" s="156" t="s">
        <v>412</v>
      </c>
      <c r="B43" s="156"/>
      <c r="C43" s="156"/>
      <c r="D43" s="156"/>
      <c r="E43" s="156"/>
      <c r="F43" s="156"/>
      <c r="G43" s="156"/>
    </row>
    <row r="44" spans="1:7" x14ac:dyDescent="0.25">
      <c r="A44" s="157" t="s">
        <v>0</v>
      </c>
      <c r="B44" s="157"/>
      <c r="C44" s="157"/>
      <c r="D44" s="157"/>
      <c r="E44" s="157"/>
      <c r="F44" s="157"/>
      <c r="G44" s="157"/>
    </row>
    <row r="45" spans="1:7" x14ac:dyDescent="0.25">
      <c r="A45" s="3" t="s">
        <v>240</v>
      </c>
    </row>
  </sheetData>
  <mergeCells count="3">
    <mergeCell ref="A43:G43"/>
    <mergeCell ref="A42:G42"/>
    <mergeCell ref="A44:G4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M11" sqref="M11"/>
    </sheetView>
  </sheetViews>
  <sheetFormatPr baseColWidth="10" defaultRowHeight="15" x14ac:dyDescent="0.25"/>
  <cols>
    <col min="1" max="1" width="16.28515625" customWidth="1"/>
  </cols>
  <sheetData>
    <row r="1" spans="1:9" ht="16.5" x14ac:dyDescent="0.25">
      <c r="A1" s="1" t="s">
        <v>210</v>
      </c>
    </row>
    <row r="3" spans="1:9" x14ac:dyDescent="0.25">
      <c r="A3" s="164" t="s">
        <v>47</v>
      </c>
      <c r="B3" s="165"/>
      <c r="C3" s="166"/>
      <c r="D3" s="54"/>
      <c r="E3" s="167" t="s">
        <v>46</v>
      </c>
      <c r="F3" s="167"/>
      <c r="G3" s="167"/>
      <c r="I3" s="11"/>
    </row>
    <row r="4" spans="1:9" x14ac:dyDescent="0.25">
      <c r="A4" s="48" t="s">
        <v>198</v>
      </c>
      <c r="B4" s="73" t="s">
        <v>187</v>
      </c>
      <c r="C4" s="29">
        <v>0.01</v>
      </c>
      <c r="D4" s="54"/>
      <c r="E4" s="53" t="s">
        <v>26</v>
      </c>
      <c r="F4" s="53">
        <v>210</v>
      </c>
      <c r="G4" s="29">
        <v>0.21</v>
      </c>
      <c r="I4" s="70"/>
    </row>
    <row r="5" spans="1:9" x14ac:dyDescent="0.25">
      <c r="A5" s="47" t="s">
        <v>199</v>
      </c>
      <c r="B5" s="53">
        <v>90</v>
      </c>
      <c r="C5" s="29">
        <v>9.306742640075974E-2</v>
      </c>
      <c r="D5" s="54"/>
      <c r="E5" s="53" t="s">
        <v>27</v>
      </c>
      <c r="F5" s="53">
        <v>900</v>
      </c>
      <c r="G5" s="29">
        <v>0.79</v>
      </c>
      <c r="I5" s="70"/>
    </row>
    <row r="6" spans="1:9" x14ac:dyDescent="0.25">
      <c r="A6" s="46" t="s">
        <v>181</v>
      </c>
      <c r="B6" s="53">
        <v>350</v>
      </c>
      <c r="C6" s="29">
        <v>0.35</v>
      </c>
      <c r="D6" s="54"/>
      <c r="E6" s="54"/>
      <c r="F6" s="54"/>
      <c r="G6" s="54"/>
      <c r="I6" s="70"/>
    </row>
    <row r="7" spans="1:9" x14ac:dyDescent="0.25">
      <c r="A7" s="46" t="s">
        <v>200</v>
      </c>
      <c r="B7" s="53">
        <v>320</v>
      </c>
      <c r="C7" s="29">
        <v>0.31</v>
      </c>
      <c r="D7" s="54"/>
      <c r="E7" s="54"/>
      <c r="F7" s="54"/>
      <c r="G7" s="54"/>
      <c r="I7" s="70"/>
    </row>
    <row r="8" spans="1:9" x14ac:dyDescent="0.25">
      <c r="A8" s="46" t="s">
        <v>201</v>
      </c>
      <c r="B8" s="53">
        <v>180</v>
      </c>
      <c r="C8" s="29">
        <v>0.18</v>
      </c>
      <c r="D8" s="54"/>
      <c r="E8" s="54"/>
      <c r="F8" s="54"/>
      <c r="G8" s="54"/>
      <c r="I8" s="71"/>
    </row>
    <row r="9" spans="1:9" x14ac:dyDescent="0.25">
      <c r="A9" s="46" t="s">
        <v>202</v>
      </c>
      <c r="B9" s="53">
        <v>65</v>
      </c>
      <c r="C9" s="29">
        <v>0.06</v>
      </c>
      <c r="D9" s="54"/>
      <c r="E9" s="54"/>
      <c r="F9" s="54"/>
      <c r="G9" s="54"/>
      <c r="I9" s="72"/>
    </row>
    <row r="10" spans="1:9" x14ac:dyDescent="0.25">
      <c r="A10" s="113"/>
      <c r="B10" s="114"/>
      <c r="C10" s="115"/>
      <c r="D10" s="54"/>
      <c r="E10" s="54"/>
      <c r="F10" s="54"/>
      <c r="G10" s="54"/>
      <c r="I10" s="72"/>
    </row>
    <row r="11" spans="1:9" ht="40.5" customHeight="1" x14ac:dyDescent="0.25">
      <c r="A11" s="156" t="s">
        <v>253</v>
      </c>
      <c r="B11" s="156"/>
      <c r="C11" s="156"/>
      <c r="D11" s="156"/>
      <c r="E11" s="156"/>
      <c r="F11" s="156"/>
      <c r="G11" s="156"/>
      <c r="H11" s="156"/>
      <c r="I11" s="156"/>
    </row>
    <row r="12" spans="1:9" ht="30" customHeight="1" x14ac:dyDescent="0.25">
      <c r="A12" s="156" t="s">
        <v>209</v>
      </c>
      <c r="B12" s="156"/>
      <c r="C12" s="156"/>
      <c r="D12" s="156"/>
      <c r="E12" s="156"/>
      <c r="F12" s="156"/>
      <c r="G12" s="156"/>
    </row>
    <row r="13" spans="1:9" ht="36" customHeight="1" x14ac:dyDescent="0.25">
      <c r="A13" s="156" t="s">
        <v>417</v>
      </c>
      <c r="B13" s="156"/>
      <c r="C13" s="156"/>
      <c r="D13" s="156"/>
      <c r="E13" s="156"/>
      <c r="F13" s="156"/>
      <c r="G13" s="156"/>
      <c r="H13" s="156"/>
    </row>
  </sheetData>
  <mergeCells count="5">
    <mergeCell ref="A3:C3"/>
    <mergeCell ref="E3:G3"/>
    <mergeCell ref="A12:G12"/>
    <mergeCell ref="A13:H13"/>
    <mergeCell ref="A11:I1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J17" sqref="J17"/>
    </sheetView>
  </sheetViews>
  <sheetFormatPr baseColWidth="10" defaultRowHeight="15" x14ac:dyDescent="0.25"/>
  <cols>
    <col min="1" max="1" width="16.28515625" customWidth="1"/>
  </cols>
  <sheetData>
    <row r="1" spans="1:9" ht="16.5" x14ac:dyDescent="0.25">
      <c r="A1" s="1" t="s">
        <v>211</v>
      </c>
    </row>
    <row r="3" spans="1:9" x14ac:dyDescent="0.25">
      <c r="A3" s="164" t="s">
        <v>185</v>
      </c>
      <c r="B3" s="165"/>
      <c r="C3" s="166"/>
      <c r="D3" s="54"/>
      <c r="E3" s="167" t="s">
        <v>186</v>
      </c>
      <c r="F3" s="167"/>
      <c r="G3" s="167"/>
    </row>
    <row r="4" spans="1:9" x14ac:dyDescent="0.25">
      <c r="A4" s="48" t="s">
        <v>205</v>
      </c>
      <c r="B4" s="53">
        <v>10</v>
      </c>
      <c r="C4" s="29">
        <v>0.02</v>
      </c>
      <c r="D4" s="54"/>
      <c r="E4" s="53" t="s">
        <v>26</v>
      </c>
      <c r="F4" s="53">
        <v>94</v>
      </c>
      <c r="G4" s="29">
        <v>0.27</v>
      </c>
    </row>
    <row r="5" spans="1:9" x14ac:dyDescent="0.25">
      <c r="A5" s="47" t="s">
        <v>206</v>
      </c>
      <c r="B5" s="53">
        <v>70</v>
      </c>
      <c r="C5" s="29">
        <v>0.19</v>
      </c>
      <c r="D5" s="54"/>
      <c r="E5" s="53" t="s">
        <v>27</v>
      </c>
      <c r="F5" s="53">
        <v>260</v>
      </c>
      <c r="G5" s="29">
        <v>0.73</v>
      </c>
    </row>
    <row r="6" spans="1:9" x14ac:dyDescent="0.25">
      <c r="A6" s="46" t="s">
        <v>181</v>
      </c>
      <c r="B6" s="53">
        <v>70</v>
      </c>
      <c r="C6" s="29">
        <v>0.2</v>
      </c>
      <c r="D6" s="54"/>
      <c r="E6" s="54"/>
      <c r="F6" s="54"/>
      <c r="G6" s="54"/>
    </row>
    <row r="7" spans="1:9" x14ac:dyDescent="0.25">
      <c r="A7" s="46" t="s">
        <v>200</v>
      </c>
      <c r="B7" s="53">
        <v>90</v>
      </c>
      <c r="C7" s="29">
        <v>0.26</v>
      </c>
      <c r="D7" s="54"/>
      <c r="E7" s="54"/>
      <c r="F7" s="54"/>
      <c r="G7" s="54"/>
    </row>
    <row r="8" spans="1:9" x14ac:dyDescent="0.25">
      <c r="A8" s="46" t="s">
        <v>201</v>
      </c>
      <c r="B8" s="53">
        <v>80</v>
      </c>
      <c r="C8" s="29">
        <v>0.23</v>
      </c>
      <c r="D8" s="54"/>
      <c r="E8" s="54"/>
      <c r="F8" s="54"/>
      <c r="G8" s="54"/>
    </row>
    <row r="9" spans="1:9" x14ac:dyDescent="0.25">
      <c r="A9" s="46" t="s">
        <v>212</v>
      </c>
      <c r="B9" s="53">
        <v>40</v>
      </c>
      <c r="C9" s="29">
        <v>0.11</v>
      </c>
      <c r="D9" s="54"/>
      <c r="E9" s="54"/>
      <c r="F9" s="54"/>
      <c r="G9" s="54"/>
    </row>
    <row r="10" spans="1:9" x14ac:dyDescent="0.25">
      <c r="A10" s="113"/>
      <c r="B10" s="114"/>
      <c r="C10" s="115"/>
      <c r="D10" s="54"/>
      <c r="E10" s="54"/>
      <c r="F10" s="54"/>
      <c r="G10" s="54"/>
    </row>
    <row r="11" spans="1:9" ht="35.25" customHeight="1" x14ac:dyDescent="0.25">
      <c r="A11" s="156" t="s">
        <v>252</v>
      </c>
      <c r="B11" s="156"/>
      <c r="C11" s="156"/>
      <c r="D11" s="156"/>
      <c r="E11" s="156"/>
      <c r="F11" s="156"/>
      <c r="G11" s="156"/>
      <c r="H11" s="156"/>
      <c r="I11" s="156"/>
    </row>
    <row r="12" spans="1:9" ht="41.45" customHeight="1" x14ac:dyDescent="0.25">
      <c r="A12" s="156" t="s">
        <v>213</v>
      </c>
      <c r="B12" s="156"/>
      <c r="C12" s="156"/>
      <c r="D12" s="156"/>
      <c r="E12" s="156"/>
      <c r="F12" s="156"/>
      <c r="G12" s="156"/>
    </row>
    <row r="13" spans="1:9" ht="36" customHeight="1" x14ac:dyDescent="0.25">
      <c r="A13" s="156" t="s">
        <v>418</v>
      </c>
      <c r="B13" s="156"/>
      <c r="C13" s="156"/>
      <c r="D13" s="156"/>
      <c r="E13" s="156"/>
      <c r="F13" s="156"/>
      <c r="G13" s="156"/>
      <c r="H13" s="156"/>
    </row>
  </sheetData>
  <mergeCells count="5">
    <mergeCell ref="E3:G3"/>
    <mergeCell ref="A3:C3"/>
    <mergeCell ref="A13:H13"/>
    <mergeCell ref="A12:G12"/>
    <mergeCell ref="A11:I1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A24" sqref="A24"/>
    </sheetView>
  </sheetViews>
  <sheetFormatPr baseColWidth="10" defaultRowHeight="15" x14ac:dyDescent="0.25"/>
  <cols>
    <col min="1" max="1" width="28.85546875" customWidth="1"/>
    <col min="2" max="2" width="23.85546875" customWidth="1"/>
    <col min="3" max="3" width="30.42578125" customWidth="1"/>
    <col min="4" max="4" width="18.28515625" customWidth="1"/>
    <col min="5" max="5" width="12.7109375" bestFit="1" customWidth="1"/>
  </cols>
  <sheetData>
    <row r="1" spans="1:3" ht="16.5" x14ac:dyDescent="0.25">
      <c r="A1" s="1" t="s">
        <v>214</v>
      </c>
    </row>
    <row r="3" spans="1:3" x14ac:dyDescent="0.25">
      <c r="A3" s="55"/>
      <c r="B3" s="59" t="s">
        <v>28</v>
      </c>
      <c r="C3" s="44" t="s">
        <v>43</v>
      </c>
    </row>
    <row r="4" spans="1:3" x14ac:dyDescent="0.25">
      <c r="A4" s="24" t="s">
        <v>37</v>
      </c>
      <c r="B4" s="56">
        <v>1080</v>
      </c>
      <c r="C4" s="41">
        <v>8.6821388645866637</v>
      </c>
    </row>
    <row r="5" spans="1:3" x14ac:dyDescent="0.25">
      <c r="A5" s="57" t="s">
        <v>44</v>
      </c>
      <c r="B5" s="58">
        <v>460</v>
      </c>
      <c r="C5" s="41">
        <v>22.211677777387241</v>
      </c>
    </row>
    <row r="6" spans="1:3" x14ac:dyDescent="0.25">
      <c r="A6" s="24" t="s">
        <v>36</v>
      </c>
      <c r="B6" s="56">
        <v>520</v>
      </c>
      <c r="C6" s="41">
        <v>8.6710045124376194</v>
      </c>
    </row>
    <row r="7" spans="1:3" x14ac:dyDescent="0.25">
      <c r="A7" s="24" t="s">
        <v>40</v>
      </c>
      <c r="B7" s="56">
        <v>480</v>
      </c>
      <c r="C7" s="41">
        <v>7.7238294004421766</v>
      </c>
    </row>
    <row r="8" spans="1:3" x14ac:dyDescent="0.25">
      <c r="A8" s="24" t="s">
        <v>35</v>
      </c>
      <c r="B8" s="56">
        <v>400</v>
      </c>
      <c r="C8" s="41">
        <v>7.1427914353601727</v>
      </c>
    </row>
    <row r="9" spans="1:3" x14ac:dyDescent="0.25">
      <c r="A9" s="24" t="s">
        <v>165</v>
      </c>
      <c r="B9" s="56">
        <v>4820</v>
      </c>
      <c r="C9" s="41">
        <v>7.0314943313095526</v>
      </c>
    </row>
    <row r="10" spans="1:3" x14ac:dyDescent="0.25">
      <c r="A10" s="24" t="s">
        <v>42</v>
      </c>
      <c r="B10" s="56">
        <v>370</v>
      </c>
      <c r="C10" s="41">
        <v>7.0207744333920239</v>
      </c>
    </row>
    <row r="11" spans="1:3" x14ac:dyDescent="0.25">
      <c r="A11" s="24" t="s">
        <v>34</v>
      </c>
      <c r="B11" s="56">
        <v>25</v>
      </c>
      <c r="C11" s="41">
        <v>6.9413208500619161</v>
      </c>
    </row>
    <row r="12" spans="1:3" x14ac:dyDescent="0.25">
      <c r="A12" s="24" t="s">
        <v>30</v>
      </c>
      <c r="B12" s="56">
        <v>530</v>
      </c>
      <c r="C12" s="41">
        <v>6.4527095084609183</v>
      </c>
    </row>
    <row r="13" spans="1:3" x14ac:dyDescent="0.25">
      <c r="A13" s="24" t="s">
        <v>31</v>
      </c>
      <c r="B13" s="78">
        <v>180</v>
      </c>
      <c r="C13" s="41">
        <v>6.4086957767052866</v>
      </c>
    </row>
    <row r="14" spans="1:3" x14ac:dyDescent="0.25">
      <c r="A14" s="24" t="s">
        <v>33</v>
      </c>
      <c r="B14" s="56">
        <v>160</v>
      </c>
      <c r="C14" s="41">
        <v>6.2367348330162669</v>
      </c>
    </row>
    <row r="15" spans="1:3" x14ac:dyDescent="0.25">
      <c r="A15" s="24" t="s">
        <v>41</v>
      </c>
      <c r="B15" s="56">
        <v>240</v>
      </c>
      <c r="C15" s="41">
        <v>6.0710454568893537</v>
      </c>
    </row>
    <row r="16" spans="1:3" x14ac:dyDescent="0.25">
      <c r="A16" s="24" t="s">
        <v>38</v>
      </c>
      <c r="B16" s="56">
        <v>200</v>
      </c>
      <c r="C16" s="41">
        <v>5.9557443303708242</v>
      </c>
    </row>
    <row r="17" spans="1:9" x14ac:dyDescent="0.25">
      <c r="A17" s="24" t="s">
        <v>39</v>
      </c>
      <c r="B17" s="56">
        <v>350</v>
      </c>
      <c r="C17" s="41">
        <v>5.6693288822910031</v>
      </c>
    </row>
    <row r="18" spans="1:9" x14ac:dyDescent="0.25">
      <c r="A18" s="24" t="s">
        <v>29</v>
      </c>
      <c r="B18" s="56">
        <v>120</v>
      </c>
      <c r="C18" s="41">
        <v>5.1915619812597926</v>
      </c>
    </row>
    <row r="19" spans="1:9" x14ac:dyDescent="0.25">
      <c r="A19" s="24" t="s">
        <v>32</v>
      </c>
      <c r="B19" s="56">
        <v>180</v>
      </c>
      <c r="C19" s="41">
        <v>5.1209832287799255</v>
      </c>
      <c r="D19" s="61"/>
    </row>
    <row r="20" spans="1:9" x14ac:dyDescent="0.25">
      <c r="A20" s="116"/>
      <c r="B20" s="78"/>
      <c r="C20" s="117"/>
      <c r="D20" s="61"/>
    </row>
    <row r="21" spans="1:9" ht="15" customHeight="1" x14ac:dyDescent="0.25">
      <c r="A21" s="156" t="s">
        <v>254</v>
      </c>
      <c r="B21" s="156"/>
      <c r="C21" s="156"/>
      <c r="D21" s="119"/>
      <c r="E21" s="119"/>
      <c r="F21" s="119"/>
      <c r="G21" s="119"/>
      <c r="H21" s="119"/>
      <c r="I21" s="119"/>
    </row>
    <row r="22" spans="1:9" ht="32.25" customHeight="1" x14ac:dyDescent="0.25">
      <c r="A22" s="157" t="s">
        <v>20</v>
      </c>
      <c r="B22" s="157"/>
      <c r="C22" s="157"/>
    </row>
    <row r="23" spans="1:9" ht="49.5" customHeight="1" x14ac:dyDescent="0.25">
      <c r="A23" s="158" t="s">
        <v>419</v>
      </c>
      <c r="B23" s="158"/>
      <c r="C23" s="158"/>
      <c r="D23" s="4"/>
      <c r="E23" s="4"/>
      <c r="F23" s="4"/>
    </row>
  </sheetData>
  <sortState ref="A4:D19">
    <sortCondition descending="1" ref="C4:C19"/>
  </sortState>
  <mergeCells count="3">
    <mergeCell ref="A22:C22"/>
    <mergeCell ref="A23:C23"/>
    <mergeCell ref="A21:C2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8"/>
  <sheetViews>
    <sheetView workbookViewId="0">
      <selection activeCell="N97" sqref="N97"/>
    </sheetView>
  </sheetViews>
  <sheetFormatPr baseColWidth="10" defaultRowHeight="15" x14ac:dyDescent="0.25"/>
  <cols>
    <col min="1" max="1" width="25.5703125" bestFit="1" customWidth="1"/>
    <col min="2" max="2" width="11.7109375" customWidth="1"/>
    <col min="3" max="3" width="12.140625" bestFit="1" customWidth="1"/>
    <col min="4" max="4" width="10.42578125" bestFit="1" customWidth="1"/>
    <col min="5" max="5" width="12.140625" bestFit="1" customWidth="1"/>
  </cols>
  <sheetData>
    <row r="1" spans="1:4" ht="16.5" x14ac:dyDescent="0.25">
      <c r="A1" s="1" t="s">
        <v>215</v>
      </c>
    </row>
    <row r="3" spans="1:4" ht="38.25" x14ac:dyDescent="0.25">
      <c r="A3" s="25"/>
      <c r="B3" s="60" t="s">
        <v>170</v>
      </c>
      <c r="C3" s="44" t="s">
        <v>43</v>
      </c>
    </row>
    <row r="4" spans="1:4" x14ac:dyDescent="0.25">
      <c r="A4" s="24" t="s">
        <v>48</v>
      </c>
      <c r="B4" s="24">
        <v>455</v>
      </c>
      <c r="C4" s="41">
        <v>22.211677777387241</v>
      </c>
      <c r="D4" s="7"/>
    </row>
    <row r="5" spans="1:4" x14ac:dyDescent="0.25">
      <c r="A5" s="24" t="s">
        <v>50</v>
      </c>
      <c r="B5" s="24">
        <v>60</v>
      </c>
      <c r="C5" s="41">
        <v>11.434247715830359</v>
      </c>
      <c r="D5" s="7"/>
    </row>
    <row r="6" spans="1:4" x14ac:dyDescent="0.25">
      <c r="A6" s="24" t="s">
        <v>111</v>
      </c>
      <c r="B6" s="24">
        <v>20</v>
      </c>
      <c r="C6" s="41">
        <v>10.204927704465293</v>
      </c>
      <c r="D6" s="7"/>
    </row>
    <row r="7" spans="1:4" x14ac:dyDescent="0.25">
      <c r="A7" s="24" t="s">
        <v>146</v>
      </c>
      <c r="B7" s="24">
        <v>10</v>
      </c>
      <c r="C7" s="41">
        <v>9.7394014442140993</v>
      </c>
      <c r="D7" s="7"/>
    </row>
    <row r="8" spans="1:4" x14ac:dyDescent="0.25">
      <c r="A8" s="24" t="s">
        <v>59</v>
      </c>
      <c r="B8" s="24">
        <v>250</v>
      </c>
      <c r="C8" s="41">
        <v>9.4436829598872869</v>
      </c>
      <c r="D8" s="7"/>
    </row>
    <row r="9" spans="1:4" x14ac:dyDescent="0.25">
      <c r="A9" s="24" t="s">
        <v>120</v>
      </c>
      <c r="B9" s="24">
        <v>20</v>
      </c>
      <c r="C9" s="41">
        <v>9.11874890764987</v>
      </c>
      <c r="D9" s="7"/>
    </row>
    <row r="10" spans="1:4" x14ac:dyDescent="0.25">
      <c r="A10" s="24" t="s">
        <v>52</v>
      </c>
      <c r="B10" s="24">
        <v>130</v>
      </c>
      <c r="C10" s="41">
        <v>9.0325765734955255</v>
      </c>
      <c r="D10" s="7"/>
    </row>
    <row r="11" spans="1:4" x14ac:dyDescent="0.25">
      <c r="A11" s="24" t="s">
        <v>65</v>
      </c>
      <c r="B11" s="24">
        <v>20</v>
      </c>
      <c r="C11" s="41">
        <v>9.0303937251664177</v>
      </c>
      <c r="D11" s="7"/>
    </row>
    <row r="12" spans="1:4" x14ac:dyDescent="0.25">
      <c r="A12" s="24" t="s">
        <v>62</v>
      </c>
      <c r="B12" s="24">
        <v>140</v>
      </c>
      <c r="C12" s="41">
        <v>9.0282005136780548</v>
      </c>
      <c r="D12" s="7"/>
    </row>
    <row r="13" spans="1:4" x14ac:dyDescent="0.25">
      <c r="A13" s="24" t="s">
        <v>72</v>
      </c>
      <c r="B13" s="24">
        <v>30</v>
      </c>
      <c r="C13" s="41">
        <v>8.9382655032900704</v>
      </c>
      <c r="D13" s="7"/>
    </row>
    <row r="14" spans="1:4" x14ac:dyDescent="0.25">
      <c r="A14" s="24" t="s">
        <v>103</v>
      </c>
      <c r="B14" s="24">
        <v>100</v>
      </c>
      <c r="C14" s="41">
        <v>8.8990124663185206</v>
      </c>
      <c r="D14" s="7"/>
    </row>
    <row r="15" spans="1:4" x14ac:dyDescent="0.25">
      <c r="A15" s="24" t="s">
        <v>73</v>
      </c>
      <c r="B15" s="24">
        <v>70</v>
      </c>
      <c r="C15" s="41">
        <v>8.8918213285154266</v>
      </c>
      <c r="D15" s="7"/>
    </row>
    <row r="16" spans="1:4" x14ac:dyDescent="0.25">
      <c r="A16" s="24" t="s">
        <v>56</v>
      </c>
      <c r="B16" s="24">
        <v>150</v>
      </c>
      <c r="C16" s="41">
        <v>8.762316896784581</v>
      </c>
      <c r="D16" s="7"/>
    </row>
    <row r="17" spans="1:4" x14ac:dyDescent="0.25">
      <c r="A17" s="24" t="s">
        <v>64</v>
      </c>
      <c r="B17" s="24">
        <v>110</v>
      </c>
      <c r="C17" s="41">
        <v>8.6997886510059832</v>
      </c>
      <c r="D17" s="7"/>
    </row>
    <row r="18" spans="1:4" x14ac:dyDescent="0.25">
      <c r="A18" s="24" t="s">
        <v>94</v>
      </c>
      <c r="B18" s="24">
        <v>20</v>
      </c>
      <c r="C18" s="41">
        <v>8.5359282555230127</v>
      </c>
      <c r="D18" s="7"/>
    </row>
    <row r="19" spans="1:4" x14ac:dyDescent="0.25">
      <c r="A19" s="24" t="s">
        <v>61</v>
      </c>
      <c r="B19" s="24">
        <v>30</v>
      </c>
      <c r="C19" s="41">
        <v>8.4185460569634909</v>
      </c>
      <c r="D19" s="7"/>
    </row>
    <row r="20" spans="1:4" x14ac:dyDescent="0.25">
      <c r="A20" s="24" t="s">
        <v>133</v>
      </c>
      <c r="B20" s="24">
        <v>60</v>
      </c>
      <c r="C20" s="41">
        <v>8.3635196981454918</v>
      </c>
      <c r="D20" s="7"/>
    </row>
    <row r="21" spans="1:4" x14ac:dyDescent="0.25">
      <c r="A21" s="24" t="s">
        <v>53</v>
      </c>
      <c r="B21" s="24">
        <v>160</v>
      </c>
      <c r="C21" s="41">
        <v>8.2790109479571026</v>
      </c>
      <c r="D21" s="7"/>
    </row>
    <row r="22" spans="1:4" x14ac:dyDescent="0.25">
      <c r="A22" s="24" t="s">
        <v>67</v>
      </c>
      <c r="B22" s="24">
        <v>45</v>
      </c>
      <c r="C22" s="41">
        <v>8.1692523863293918</v>
      </c>
      <c r="D22" s="7"/>
    </row>
    <row r="23" spans="1:4" x14ac:dyDescent="0.25">
      <c r="A23" s="24" t="s">
        <v>90</v>
      </c>
      <c r="B23" s="24">
        <v>40</v>
      </c>
      <c r="C23" s="41">
        <v>8.137084066001675</v>
      </c>
      <c r="D23" s="74"/>
    </row>
    <row r="24" spans="1:4" x14ac:dyDescent="0.25">
      <c r="A24" s="24" t="s">
        <v>136</v>
      </c>
      <c r="B24" s="24">
        <v>10</v>
      </c>
      <c r="C24" s="41">
        <v>7.9085321764280554</v>
      </c>
      <c r="D24" s="74"/>
    </row>
    <row r="25" spans="1:4" x14ac:dyDescent="0.25">
      <c r="A25" s="24" t="s">
        <v>54</v>
      </c>
      <c r="B25" s="24">
        <v>160</v>
      </c>
      <c r="C25" s="41">
        <v>7.6546783241038643</v>
      </c>
      <c r="D25" s="74"/>
    </row>
    <row r="26" spans="1:4" x14ac:dyDescent="0.25">
      <c r="A26" s="24" t="s">
        <v>110</v>
      </c>
      <c r="B26" s="24">
        <v>110</v>
      </c>
      <c r="C26" s="41">
        <v>7.6414384692446129</v>
      </c>
      <c r="D26" s="74"/>
    </row>
    <row r="27" spans="1:4" x14ac:dyDescent="0.25">
      <c r="A27" s="24" t="s">
        <v>141</v>
      </c>
      <c r="B27" s="24">
        <v>20</v>
      </c>
      <c r="C27" s="41">
        <v>7.5846262922719259</v>
      </c>
      <c r="D27" s="74"/>
    </row>
    <row r="28" spans="1:4" x14ac:dyDescent="0.25">
      <c r="A28" s="24" t="s">
        <v>113</v>
      </c>
      <c r="B28" s="24">
        <v>25</v>
      </c>
      <c r="C28" s="41">
        <v>7.5498820708420533</v>
      </c>
      <c r="D28" s="74"/>
    </row>
    <row r="29" spans="1:4" x14ac:dyDescent="0.25">
      <c r="A29" s="24" t="s">
        <v>57</v>
      </c>
      <c r="B29" s="68">
        <v>20</v>
      </c>
      <c r="C29" s="41">
        <v>7.5251236514636366</v>
      </c>
      <c r="D29" s="74"/>
    </row>
    <row r="30" spans="1:4" x14ac:dyDescent="0.25">
      <c r="A30" s="24" t="s">
        <v>96</v>
      </c>
      <c r="B30" s="24">
        <v>15</v>
      </c>
      <c r="C30" s="41">
        <v>7.5125459517394049</v>
      </c>
      <c r="D30" s="74"/>
    </row>
    <row r="31" spans="1:4" x14ac:dyDescent="0.25">
      <c r="A31" s="24" t="s">
        <v>106</v>
      </c>
      <c r="B31" s="24">
        <v>50</v>
      </c>
      <c r="C31" s="41">
        <v>7.4283583888591442</v>
      </c>
      <c r="D31" s="74"/>
    </row>
    <row r="32" spans="1:4" x14ac:dyDescent="0.25">
      <c r="A32" s="24" t="s">
        <v>60</v>
      </c>
      <c r="B32" s="24">
        <v>80</v>
      </c>
      <c r="C32" s="41">
        <v>7.3266695529304302</v>
      </c>
      <c r="D32" s="75"/>
    </row>
    <row r="33" spans="1:4" x14ac:dyDescent="0.25">
      <c r="A33" s="24" t="s">
        <v>63</v>
      </c>
      <c r="B33" s="24">
        <v>30</v>
      </c>
      <c r="C33" s="41">
        <v>7.1103339486844561</v>
      </c>
      <c r="D33" s="75"/>
    </row>
    <row r="34" spans="1:4" x14ac:dyDescent="0.25">
      <c r="A34" s="24" t="s">
        <v>127</v>
      </c>
      <c r="B34" s="24">
        <v>20</v>
      </c>
      <c r="C34" s="41">
        <v>7.0986715343271474</v>
      </c>
      <c r="D34" s="76"/>
    </row>
    <row r="35" spans="1:4" x14ac:dyDescent="0.25">
      <c r="A35" s="24" t="s">
        <v>116</v>
      </c>
      <c r="B35" s="24">
        <v>25</v>
      </c>
      <c r="C35" s="41">
        <v>7.0961442390662608</v>
      </c>
      <c r="D35" s="76"/>
    </row>
    <row r="36" spans="1:4" x14ac:dyDescent="0.25">
      <c r="A36" s="24" t="s">
        <v>88</v>
      </c>
      <c r="B36" s="24">
        <v>80</v>
      </c>
      <c r="C36" s="41">
        <v>7.0427680895699245</v>
      </c>
      <c r="D36" s="76"/>
    </row>
    <row r="37" spans="1:4" x14ac:dyDescent="0.25">
      <c r="A37" s="24" t="s">
        <v>122</v>
      </c>
      <c r="B37" s="24">
        <v>90</v>
      </c>
      <c r="C37" s="41">
        <v>6.9528967983820378</v>
      </c>
      <c r="D37" s="76"/>
    </row>
    <row r="38" spans="1:4" x14ac:dyDescent="0.25">
      <c r="A38" s="24" t="s">
        <v>58</v>
      </c>
      <c r="B38" s="24">
        <v>120</v>
      </c>
      <c r="C38" s="41">
        <v>6.924023101799432</v>
      </c>
      <c r="D38" s="76"/>
    </row>
    <row r="39" spans="1:4" x14ac:dyDescent="0.25">
      <c r="A39" s="24" t="s">
        <v>49</v>
      </c>
      <c r="B39" s="24">
        <v>20</v>
      </c>
      <c r="C39" s="41">
        <v>6.8985737198834141</v>
      </c>
      <c r="D39" s="76"/>
    </row>
    <row r="40" spans="1:4" x14ac:dyDescent="0.25">
      <c r="A40" s="24" t="s">
        <v>86</v>
      </c>
      <c r="B40" s="24">
        <v>90</v>
      </c>
      <c r="C40" s="41">
        <v>6.824064508040494</v>
      </c>
      <c r="D40" s="76"/>
    </row>
    <row r="41" spans="1:4" x14ac:dyDescent="0.25">
      <c r="A41" s="24" t="s">
        <v>79</v>
      </c>
      <c r="B41" s="24">
        <v>20</v>
      </c>
      <c r="C41" s="41">
        <v>6.7539317531277145</v>
      </c>
      <c r="D41" s="76"/>
    </row>
    <row r="42" spans="1:4" x14ac:dyDescent="0.25">
      <c r="A42" s="24" t="s">
        <v>68</v>
      </c>
      <c r="B42" s="24">
        <v>50</v>
      </c>
      <c r="C42" s="41">
        <v>6.6959399425694377</v>
      </c>
      <c r="D42" s="76"/>
    </row>
    <row r="43" spans="1:4" x14ac:dyDescent="0.25">
      <c r="A43" s="24" t="s">
        <v>121</v>
      </c>
      <c r="B43" s="24">
        <v>20</v>
      </c>
      <c r="C43" s="41">
        <v>6.6190894539852936</v>
      </c>
      <c r="D43" s="76"/>
    </row>
    <row r="44" spans="1:4" x14ac:dyDescent="0.25">
      <c r="A44" s="24" t="s">
        <v>66</v>
      </c>
      <c r="B44" s="24">
        <v>20</v>
      </c>
      <c r="C44" s="41">
        <v>6.6153780299404223</v>
      </c>
      <c r="D44" s="76"/>
    </row>
    <row r="45" spans="1:4" x14ac:dyDescent="0.25">
      <c r="A45" s="24" t="s">
        <v>109</v>
      </c>
      <c r="B45" s="24">
        <v>15</v>
      </c>
      <c r="C45" s="41">
        <v>6.5801306375269233</v>
      </c>
      <c r="D45" s="76"/>
    </row>
    <row r="46" spans="1:4" x14ac:dyDescent="0.25">
      <c r="A46" s="24" t="s">
        <v>81</v>
      </c>
      <c r="B46" s="24">
        <v>5</v>
      </c>
      <c r="C46" s="41">
        <v>6.5400512740019883</v>
      </c>
      <c r="D46" s="76"/>
    </row>
    <row r="47" spans="1:4" x14ac:dyDescent="0.25">
      <c r="A47" s="24" t="s">
        <v>135</v>
      </c>
      <c r="B47" s="24">
        <v>50</v>
      </c>
      <c r="C47" s="41">
        <v>6.464247920666919</v>
      </c>
      <c r="D47" s="76"/>
    </row>
    <row r="48" spans="1:4" x14ac:dyDescent="0.25">
      <c r="A48" s="24" t="s">
        <v>69</v>
      </c>
      <c r="B48" s="24">
        <v>40</v>
      </c>
      <c r="C48" s="41">
        <v>6.4495548935561979</v>
      </c>
      <c r="D48" s="76"/>
    </row>
    <row r="49" spans="1:4" x14ac:dyDescent="0.25">
      <c r="A49" s="24" t="s">
        <v>147</v>
      </c>
      <c r="B49" s="24">
        <v>30</v>
      </c>
      <c r="C49" s="41">
        <v>6.4490254917885768</v>
      </c>
      <c r="D49" s="76"/>
    </row>
    <row r="50" spans="1:4" x14ac:dyDescent="0.25">
      <c r="A50" s="24" t="s">
        <v>89</v>
      </c>
      <c r="B50" s="24">
        <v>110</v>
      </c>
      <c r="C50" s="41">
        <v>6.4303889363655919</v>
      </c>
      <c r="D50" s="76"/>
    </row>
    <row r="51" spans="1:4" x14ac:dyDescent="0.25">
      <c r="A51" s="24" t="s">
        <v>100</v>
      </c>
      <c r="B51" s="24">
        <v>100</v>
      </c>
      <c r="C51" s="41">
        <v>6.4199593226082499</v>
      </c>
      <c r="D51" s="76"/>
    </row>
    <row r="52" spans="1:4" x14ac:dyDescent="0.25">
      <c r="A52" s="24" t="s">
        <v>134</v>
      </c>
      <c r="B52" s="24">
        <v>40</v>
      </c>
      <c r="C52" s="41">
        <v>6.3811684628474197</v>
      </c>
      <c r="D52" s="76"/>
    </row>
    <row r="53" spans="1:4" x14ac:dyDescent="0.25">
      <c r="A53" s="24" t="s">
        <v>75</v>
      </c>
      <c r="B53" s="24">
        <v>70</v>
      </c>
      <c r="C53" s="41">
        <v>6.371963361210673</v>
      </c>
      <c r="D53" s="76"/>
    </row>
    <row r="54" spans="1:4" x14ac:dyDescent="0.25">
      <c r="A54" s="24" t="s">
        <v>117</v>
      </c>
      <c r="B54" s="24">
        <v>30</v>
      </c>
      <c r="C54" s="41">
        <v>6.3526203424516128</v>
      </c>
      <c r="D54" s="76"/>
    </row>
    <row r="55" spans="1:4" x14ac:dyDescent="0.25">
      <c r="A55" s="24" t="s">
        <v>51</v>
      </c>
      <c r="B55" s="24">
        <v>10</v>
      </c>
      <c r="C55" s="41">
        <v>6.3377603763221275</v>
      </c>
      <c r="D55" s="76"/>
    </row>
    <row r="56" spans="1:4" x14ac:dyDescent="0.25">
      <c r="A56" s="24" t="s">
        <v>119</v>
      </c>
      <c r="B56" s="24">
        <v>30</v>
      </c>
      <c r="C56" s="41">
        <v>6.2334352230646335</v>
      </c>
      <c r="D56" s="76"/>
    </row>
    <row r="57" spans="1:4" x14ac:dyDescent="0.25">
      <c r="A57" s="24" t="s">
        <v>77</v>
      </c>
      <c r="B57" s="24">
        <v>40</v>
      </c>
      <c r="C57" s="41">
        <v>6.1882145453982886</v>
      </c>
      <c r="D57" s="76"/>
    </row>
    <row r="58" spans="1:4" x14ac:dyDescent="0.25">
      <c r="A58" s="24" t="s">
        <v>92</v>
      </c>
      <c r="B58" s="24">
        <v>30</v>
      </c>
      <c r="C58" s="41">
        <v>6.1678780764701235</v>
      </c>
      <c r="D58" s="76"/>
    </row>
    <row r="59" spans="1:4" x14ac:dyDescent="0.25">
      <c r="A59" s="24" t="s">
        <v>93</v>
      </c>
      <c r="B59" s="24">
        <v>10</v>
      </c>
      <c r="C59" s="41">
        <v>6.1348080243288949</v>
      </c>
      <c r="D59" s="76"/>
    </row>
    <row r="60" spans="1:4" x14ac:dyDescent="0.25">
      <c r="A60" s="24" t="s">
        <v>82</v>
      </c>
      <c r="B60" s="24">
        <v>40</v>
      </c>
      <c r="C60" s="41">
        <v>6.1222582755209558</v>
      </c>
      <c r="D60" s="76"/>
    </row>
    <row r="61" spans="1:4" x14ac:dyDescent="0.25">
      <c r="A61" s="24" t="s">
        <v>74</v>
      </c>
      <c r="B61" s="24">
        <v>20</v>
      </c>
      <c r="C61" s="41">
        <v>6.1077840654021518</v>
      </c>
      <c r="D61" s="76"/>
    </row>
    <row r="62" spans="1:4" x14ac:dyDescent="0.25">
      <c r="A62" s="24" t="s">
        <v>137</v>
      </c>
      <c r="B62" s="24">
        <v>10</v>
      </c>
      <c r="C62" s="41">
        <v>6.0930454916150314</v>
      </c>
      <c r="D62" s="76"/>
    </row>
    <row r="63" spans="1:4" x14ac:dyDescent="0.25">
      <c r="A63" s="24" t="s">
        <v>80</v>
      </c>
      <c r="B63" s="24">
        <v>40</v>
      </c>
      <c r="C63" s="41">
        <v>6.0780948356454214</v>
      </c>
      <c r="D63" s="76"/>
    </row>
    <row r="64" spans="1:4" x14ac:dyDescent="0.25">
      <c r="A64" s="24" t="s">
        <v>71</v>
      </c>
      <c r="B64" s="24">
        <v>20</v>
      </c>
      <c r="C64" s="41">
        <v>5.9964192810578822</v>
      </c>
      <c r="D64" s="76"/>
    </row>
    <row r="65" spans="1:4" x14ac:dyDescent="0.25">
      <c r="A65" s="24" t="s">
        <v>102</v>
      </c>
      <c r="B65" s="24">
        <v>20</v>
      </c>
      <c r="C65" s="41">
        <v>5.9747640901741272</v>
      </c>
      <c r="D65" s="76"/>
    </row>
    <row r="66" spans="1:4" x14ac:dyDescent="0.25">
      <c r="A66" s="24" t="s">
        <v>76</v>
      </c>
      <c r="B66" s="24">
        <v>30</v>
      </c>
      <c r="C66" s="41">
        <v>5.9391350021065366</v>
      </c>
      <c r="D66" s="76"/>
    </row>
    <row r="67" spans="1:4" x14ac:dyDescent="0.25">
      <c r="A67" s="24" t="s">
        <v>128</v>
      </c>
      <c r="B67" s="24">
        <v>20</v>
      </c>
      <c r="C67" s="41">
        <v>5.9078543516973827</v>
      </c>
      <c r="D67" s="76"/>
    </row>
    <row r="68" spans="1:4" x14ac:dyDescent="0.25">
      <c r="A68" s="24" t="s">
        <v>70</v>
      </c>
      <c r="B68" s="24">
        <v>10</v>
      </c>
      <c r="C68" s="41">
        <v>5.8890734131891689</v>
      </c>
      <c r="D68" s="76"/>
    </row>
    <row r="69" spans="1:4" x14ac:dyDescent="0.25">
      <c r="A69" s="24" t="s">
        <v>112</v>
      </c>
      <c r="B69" s="24">
        <v>55</v>
      </c>
      <c r="C69" s="41">
        <v>5.8745746273917527</v>
      </c>
      <c r="D69" s="76"/>
    </row>
    <row r="70" spans="1:4" x14ac:dyDescent="0.25">
      <c r="A70" s="24" t="s">
        <v>83</v>
      </c>
      <c r="B70" s="24">
        <v>40</v>
      </c>
      <c r="C70" s="41">
        <v>5.8728925351018271</v>
      </c>
      <c r="D70" s="76"/>
    </row>
    <row r="71" spans="1:4" x14ac:dyDescent="0.25">
      <c r="A71" s="24" t="s">
        <v>130</v>
      </c>
      <c r="B71" s="24">
        <v>10</v>
      </c>
      <c r="C71" s="41">
        <v>5.6979171522846057</v>
      </c>
      <c r="D71" s="76"/>
    </row>
    <row r="72" spans="1:4" x14ac:dyDescent="0.25">
      <c r="A72" s="24" t="s">
        <v>99</v>
      </c>
      <c r="B72" s="24">
        <v>15</v>
      </c>
      <c r="C72" s="41">
        <v>5.5168152528908116</v>
      </c>
      <c r="D72" s="76"/>
    </row>
    <row r="73" spans="1:4" x14ac:dyDescent="0.25">
      <c r="A73" s="24" t="s">
        <v>124</v>
      </c>
      <c r="B73" s="24">
        <v>20</v>
      </c>
      <c r="C73" s="41">
        <v>5.4900938119780118</v>
      </c>
      <c r="D73" s="76"/>
    </row>
    <row r="74" spans="1:4" x14ac:dyDescent="0.25">
      <c r="A74" s="24" t="s">
        <v>97</v>
      </c>
      <c r="B74" s="24">
        <v>60</v>
      </c>
      <c r="C74" s="41">
        <v>5.3749655253235771</v>
      </c>
      <c r="D74" s="76"/>
    </row>
    <row r="75" spans="1:4" x14ac:dyDescent="0.25">
      <c r="A75" s="24" t="s">
        <v>105</v>
      </c>
      <c r="B75" s="24">
        <v>30</v>
      </c>
      <c r="C75" s="41">
        <v>5.3393439090480905</v>
      </c>
      <c r="D75" s="76"/>
    </row>
    <row r="76" spans="1:4" x14ac:dyDescent="0.25">
      <c r="A76" s="24" t="s">
        <v>114</v>
      </c>
      <c r="B76" s="24">
        <v>40</v>
      </c>
      <c r="C76" s="41">
        <v>5.3038695344528515</v>
      </c>
      <c r="D76" s="76"/>
    </row>
    <row r="77" spans="1:4" x14ac:dyDescent="0.25">
      <c r="A77" s="24" t="s">
        <v>95</v>
      </c>
      <c r="B77" s="24">
        <v>50</v>
      </c>
      <c r="C77" s="41">
        <v>5.2837852118338411</v>
      </c>
      <c r="D77" s="76"/>
    </row>
    <row r="78" spans="1:4" x14ac:dyDescent="0.25">
      <c r="A78" s="24" t="s">
        <v>118</v>
      </c>
      <c r="B78" s="24">
        <v>10</v>
      </c>
      <c r="C78" s="41">
        <v>5.2107758845292063</v>
      </c>
      <c r="D78" s="76"/>
    </row>
    <row r="79" spans="1:4" x14ac:dyDescent="0.25">
      <c r="A79" s="24" t="s">
        <v>91</v>
      </c>
      <c r="B79" s="24">
        <v>30</v>
      </c>
      <c r="C79" s="41">
        <v>5.2007066460155276</v>
      </c>
      <c r="D79" s="76"/>
    </row>
    <row r="80" spans="1:4" x14ac:dyDescent="0.25">
      <c r="A80" s="24" t="s">
        <v>98</v>
      </c>
      <c r="B80" s="24">
        <v>30</v>
      </c>
      <c r="C80" s="41">
        <v>5.1902216224632793</v>
      </c>
      <c r="D80" s="76"/>
    </row>
    <row r="81" spans="1:4" x14ac:dyDescent="0.25">
      <c r="A81" s="24" t="s">
        <v>84</v>
      </c>
      <c r="B81" s="24">
        <v>10</v>
      </c>
      <c r="C81" s="41">
        <v>5.0571092118856518</v>
      </c>
      <c r="D81" s="76"/>
    </row>
    <row r="82" spans="1:4" x14ac:dyDescent="0.25">
      <c r="A82" s="24" t="s">
        <v>140</v>
      </c>
      <c r="B82" s="24">
        <v>10</v>
      </c>
      <c r="C82" s="41">
        <v>5.010794085592714</v>
      </c>
      <c r="D82" s="76"/>
    </row>
    <row r="83" spans="1:4" x14ac:dyDescent="0.25">
      <c r="A83" s="24" t="s">
        <v>139</v>
      </c>
      <c r="B83" s="24">
        <v>70</v>
      </c>
      <c r="C83" s="41">
        <v>4.9868741007810042</v>
      </c>
      <c r="D83" s="76"/>
    </row>
    <row r="84" spans="1:4" x14ac:dyDescent="0.25">
      <c r="A84" s="24" t="s">
        <v>104</v>
      </c>
      <c r="B84" s="24">
        <v>70</v>
      </c>
      <c r="C84" s="41">
        <v>4.9337158652757642</v>
      </c>
      <c r="D84" s="76"/>
    </row>
    <row r="85" spans="1:4" x14ac:dyDescent="0.25">
      <c r="A85" s="24" t="s">
        <v>131</v>
      </c>
      <c r="B85" s="24">
        <v>10</v>
      </c>
      <c r="C85" s="41">
        <v>4.7890713392039368</v>
      </c>
      <c r="D85" s="76"/>
    </row>
    <row r="86" spans="1:4" x14ac:dyDescent="0.25">
      <c r="A86" s="24" t="s">
        <v>78</v>
      </c>
      <c r="B86" s="24">
        <v>30</v>
      </c>
      <c r="C86" s="41">
        <v>4.6943811191991385</v>
      </c>
      <c r="D86" s="76"/>
    </row>
    <row r="87" spans="1:4" x14ac:dyDescent="0.25">
      <c r="A87" s="24" t="s">
        <v>85</v>
      </c>
      <c r="B87" s="24">
        <v>10</v>
      </c>
      <c r="C87" s="41">
        <v>4.6702951267266615</v>
      </c>
      <c r="D87" s="76"/>
    </row>
    <row r="88" spans="1:4" x14ac:dyDescent="0.25">
      <c r="A88" s="24" t="s">
        <v>55</v>
      </c>
      <c r="B88" s="24">
        <v>15</v>
      </c>
      <c r="C88" s="41">
        <v>4.4517387007452207</v>
      </c>
      <c r="D88" s="76"/>
    </row>
    <row r="89" spans="1:4" x14ac:dyDescent="0.25">
      <c r="A89" s="24" t="s">
        <v>115</v>
      </c>
      <c r="B89" s="24">
        <v>60</v>
      </c>
      <c r="C89" s="41">
        <v>4.3492139184165133</v>
      </c>
      <c r="D89" s="76"/>
    </row>
    <row r="90" spans="1:4" x14ac:dyDescent="0.25">
      <c r="A90" s="24" t="s">
        <v>142</v>
      </c>
      <c r="B90" s="24">
        <v>20</v>
      </c>
      <c r="C90" s="41">
        <v>4.3092187655704191</v>
      </c>
      <c r="D90" s="76"/>
    </row>
    <row r="91" spans="1:4" x14ac:dyDescent="0.25">
      <c r="A91" s="24" t="s">
        <v>126</v>
      </c>
      <c r="B91" s="24">
        <v>30</v>
      </c>
      <c r="C91" s="41">
        <v>4.3090671914152932</v>
      </c>
      <c r="D91" s="76"/>
    </row>
    <row r="92" spans="1:4" x14ac:dyDescent="0.25">
      <c r="A92" s="24" t="s">
        <v>144</v>
      </c>
      <c r="B92" s="24">
        <v>60</v>
      </c>
      <c r="C92" s="41">
        <v>4.2971391124930589</v>
      </c>
      <c r="D92" s="76"/>
    </row>
    <row r="93" spans="1:4" x14ac:dyDescent="0.25">
      <c r="A93" s="24" t="s">
        <v>101</v>
      </c>
      <c r="B93" s="24">
        <v>30</v>
      </c>
      <c r="C93" s="41">
        <v>4.0660677929674458</v>
      </c>
      <c r="D93" s="76"/>
    </row>
    <row r="94" spans="1:4" x14ac:dyDescent="0.25">
      <c r="A94" s="24" t="s">
        <v>125</v>
      </c>
      <c r="B94" s="24">
        <v>20</v>
      </c>
      <c r="C94" s="41">
        <v>4.0344024499825784</v>
      </c>
      <c r="D94" s="76"/>
    </row>
    <row r="95" spans="1:4" x14ac:dyDescent="0.25">
      <c r="A95" s="24" t="s">
        <v>148</v>
      </c>
      <c r="B95" s="24">
        <v>30</v>
      </c>
      <c r="C95" s="41">
        <v>4.0108597485329245</v>
      </c>
      <c r="D95" s="76"/>
    </row>
    <row r="96" spans="1:4" x14ac:dyDescent="0.25">
      <c r="A96" s="24" t="s">
        <v>123</v>
      </c>
      <c r="B96" s="24">
        <v>30</v>
      </c>
      <c r="C96" s="41">
        <v>3.8000418004598053</v>
      </c>
      <c r="D96" s="76"/>
    </row>
    <row r="97" spans="1:9" x14ac:dyDescent="0.25">
      <c r="A97" s="24" t="s">
        <v>138</v>
      </c>
      <c r="B97" s="24">
        <v>30</v>
      </c>
      <c r="C97" s="41">
        <v>3.7939018606856916</v>
      </c>
      <c r="D97" s="76"/>
    </row>
    <row r="98" spans="1:9" x14ac:dyDescent="0.25">
      <c r="A98" s="24" t="s">
        <v>87</v>
      </c>
      <c r="B98" s="24">
        <v>20</v>
      </c>
      <c r="C98" s="41">
        <v>3.751442650372165</v>
      </c>
      <c r="D98" s="76"/>
    </row>
    <row r="99" spans="1:9" x14ac:dyDescent="0.25">
      <c r="A99" s="24" t="s">
        <v>129</v>
      </c>
      <c r="B99" s="24">
        <v>20</v>
      </c>
      <c r="C99" s="41">
        <v>3.6548371770037642</v>
      </c>
      <c r="D99" s="76"/>
    </row>
    <row r="100" spans="1:9" x14ac:dyDescent="0.25">
      <c r="A100" s="24" t="s">
        <v>107</v>
      </c>
      <c r="B100" s="24">
        <v>10</v>
      </c>
      <c r="C100" s="41">
        <v>2.9904082654884458</v>
      </c>
      <c r="D100" s="77"/>
    </row>
    <row r="101" spans="1:9" x14ac:dyDescent="0.25">
      <c r="A101" s="24" t="s">
        <v>108</v>
      </c>
      <c r="B101" s="24">
        <v>10</v>
      </c>
      <c r="C101" s="41">
        <v>2.393982485624135</v>
      </c>
      <c r="D101" s="77"/>
    </row>
    <row r="102" spans="1:9" x14ac:dyDescent="0.25">
      <c r="A102" s="24" t="s">
        <v>132</v>
      </c>
      <c r="B102" s="24">
        <v>10</v>
      </c>
      <c r="C102" s="41">
        <v>1.8700826843701159</v>
      </c>
      <c r="D102" s="77"/>
    </row>
    <row r="103" spans="1:9" x14ac:dyDescent="0.25">
      <c r="A103" s="24" t="s">
        <v>143</v>
      </c>
      <c r="B103" s="24">
        <v>10</v>
      </c>
      <c r="C103" s="41">
        <v>1.8221463669438356</v>
      </c>
      <c r="D103" s="77"/>
    </row>
    <row r="104" spans="1:9" x14ac:dyDescent="0.25">
      <c r="A104" s="24" t="s">
        <v>145</v>
      </c>
      <c r="B104" s="68" t="s">
        <v>187</v>
      </c>
      <c r="C104" s="41">
        <v>1.7003718146368005</v>
      </c>
      <c r="D104" s="77"/>
    </row>
    <row r="105" spans="1:9" x14ac:dyDescent="0.25">
      <c r="A105" s="116"/>
      <c r="B105" s="118"/>
      <c r="C105" s="117"/>
      <c r="D105" s="77"/>
    </row>
    <row r="106" spans="1:9" ht="29.25" customHeight="1" x14ac:dyDescent="0.25">
      <c r="A106" s="156" t="s">
        <v>254</v>
      </c>
      <c r="B106" s="156"/>
      <c r="C106" s="156"/>
      <c r="D106" s="119"/>
      <c r="E106" s="119"/>
      <c r="F106" s="119"/>
      <c r="G106" s="119"/>
      <c r="H106" s="119"/>
      <c r="I106" s="119"/>
    </row>
    <row r="107" spans="1:9" x14ac:dyDescent="0.25">
      <c r="A107" s="157" t="s">
        <v>20</v>
      </c>
      <c r="B107" s="157"/>
      <c r="C107" s="157"/>
    </row>
    <row r="108" spans="1:9" ht="42" customHeight="1" x14ac:dyDescent="0.25">
      <c r="A108" s="158" t="s">
        <v>421</v>
      </c>
      <c r="B108" s="158"/>
      <c r="C108" s="158"/>
    </row>
  </sheetData>
  <sortState ref="A4:C104">
    <sortCondition descending="1" ref="C4:C104"/>
  </sortState>
  <mergeCells count="3">
    <mergeCell ref="A107:C107"/>
    <mergeCell ref="A108:C108"/>
    <mergeCell ref="A106:C10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55"/>
  <sheetViews>
    <sheetView workbookViewId="0">
      <selection activeCell="S17" sqref="S17"/>
    </sheetView>
  </sheetViews>
  <sheetFormatPr baseColWidth="10" defaultRowHeight="15" x14ac:dyDescent="0.25"/>
  <cols>
    <col min="1" max="1" width="32.42578125" customWidth="1"/>
  </cols>
  <sheetData>
    <row r="2" spans="1:17" x14ac:dyDescent="0.25">
      <c r="A2" s="14" t="s">
        <v>261</v>
      </c>
    </row>
    <row r="3" spans="1:17" ht="15.75" thickBot="1" x14ac:dyDescent="0.3"/>
    <row r="4" spans="1:17" ht="47.45" customHeight="1" thickBot="1" x14ac:dyDescent="0.3">
      <c r="A4" s="172"/>
      <c r="B4" s="168" t="s">
        <v>171</v>
      </c>
      <c r="C4" s="169"/>
      <c r="D4" s="168" t="s">
        <v>172</v>
      </c>
      <c r="E4" s="169"/>
      <c r="F4" s="170" t="s">
        <v>173</v>
      </c>
      <c r="G4" s="171"/>
      <c r="H4" s="168" t="s">
        <v>174</v>
      </c>
      <c r="I4" s="169"/>
      <c r="J4" s="170" t="s">
        <v>2</v>
      </c>
      <c r="K4" s="171"/>
      <c r="L4" s="168" t="s">
        <v>175</v>
      </c>
      <c r="M4" s="169"/>
      <c r="N4" s="170" t="s">
        <v>235</v>
      </c>
      <c r="O4" s="171"/>
      <c r="P4" s="168" t="s">
        <v>6</v>
      </c>
      <c r="Q4" s="169"/>
    </row>
    <row r="5" spans="1:17" ht="26.25" thickBot="1" x14ac:dyDescent="0.3">
      <c r="A5" s="173"/>
      <c r="B5" s="126" t="s">
        <v>262</v>
      </c>
      <c r="C5" s="127" t="s">
        <v>263</v>
      </c>
      <c r="D5" s="128" t="s">
        <v>262</v>
      </c>
      <c r="E5" s="127" t="s">
        <v>263</v>
      </c>
      <c r="F5" s="128" t="s">
        <v>262</v>
      </c>
      <c r="G5" s="127" t="s">
        <v>263</v>
      </c>
      <c r="H5" s="128" t="s">
        <v>262</v>
      </c>
      <c r="I5" s="127" t="s">
        <v>263</v>
      </c>
      <c r="J5" s="128" t="s">
        <v>262</v>
      </c>
      <c r="K5" s="127" t="s">
        <v>263</v>
      </c>
      <c r="L5" s="128" t="s">
        <v>262</v>
      </c>
      <c r="M5" s="127" t="s">
        <v>263</v>
      </c>
      <c r="N5" s="128" t="s">
        <v>262</v>
      </c>
      <c r="O5" s="127" t="s">
        <v>263</v>
      </c>
      <c r="P5" s="128" t="s">
        <v>262</v>
      </c>
      <c r="Q5" s="127" t="s">
        <v>263</v>
      </c>
    </row>
    <row r="6" spans="1:17" ht="15.75" thickBot="1" x14ac:dyDescent="0.3">
      <c r="A6" s="95" t="s">
        <v>19</v>
      </c>
      <c r="B6" s="91">
        <v>1.2</v>
      </c>
      <c r="C6" s="92"/>
      <c r="D6" s="91">
        <v>0.5</v>
      </c>
      <c r="E6" s="91"/>
      <c r="F6" s="91">
        <v>2.8</v>
      </c>
      <c r="G6" s="92"/>
      <c r="H6" s="91">
        <v>3.1</v>
      </c>
      <c r="I6" s="91"/>
      <c r="J6" s="91">
        <v>1.9</v>
      </c>
      <c r="K6" s="92"/>
      <c r="L6" s="91">
        <v>4.3</v>
      </c>
      <c r="M6" s="91"/>
      <c r="N6" s="91">
        <v>0.6</v>
      </c>
      <c r="O6" s="92"/>
      <c r="P6" s="91">
        <v>3.2</v>
      </c>
      <c r="Q6" s="91"/>
    </row>
    <row r="7" spans="1:17" x14ac:dyDescent="0.25">
      <c r="A7" s="129" t="s">
        <v>264</v>
      </c>
      <c r="B7" s="130"/>
      <c r="C7" s="131"/>
      <c r="D7" s="130"/>
      <c r="E7" s="132"/>
      <c r="F7" s="130"/>
      <c r="G7" s="131"/>
      <c r="H7" s="130"/>
      <c r="I7" s="132"/>
      <c r="J7" s="130"/>
      <c r="K7" s="131"/>
      <c r="L7" s="130"/>
      <c r="M7" s="132"/>
      <c r="N7" s="130"/>
      <c r="O7" s="131"/>
      <c r="P7" s="130"/>
      <c r="Q7" s="132"/>
    </row>
    <row r="8" spans="1:17" x14ac:dyDescent="0.25">
      <c r="A8" s="82" t="s">
        <v>26</v>
      </c>
      <c r="B8" s="133">
        <v>1</v>
      </c>
      <c r="C8" s="93" t="s">
        <v>265</v>
      </c>
      <c r="D8" s="133">
        <v>0.8</v>
      </c>
      <c r="E8" s="83" t="s">
        <v>266</v>
      </c>
      <c r="F8" s="133">
        <v>4.5</v>
      </c>
      <c r="G8" s="93" t="s">
        <v>267</v>
      </c>
      <c r="H8" s="133">
        <v>3.8</v>
      </c>
      <c r="I8" s="83" t="s">
        <v>268</v>
      </c>
      <c r="J8" s="133">
        <v>1.5</v>
      </c>
      <c r="K8" s="93" t="s">
        <v>269</v>
      </c>
      <c r="L8" s="133">
        <v>4</v>
      </c>
      <c r="M8" s="83" t="s">
        <v>270</v>
      </c>
      <c r="N8" s="133">
        <v>0.5</v>
      </c>
      <c r="O8" s="93" t="s">
        <v>271</v>
      </c>
      <c r="P8" s="133">
        <v>3.4</v>
      </c>
      <c r="Q8" s="83" t="s">
        <v>272</v>
      </c>
    </row>
    <row r="9" spans="1:17" ht="15.75" thickBot="1" x14ac:dyDescent="0.3">
      <c r="A9" s="84" t="s">
        <v>27</v>
      </c>
      <c r="B9" s="134">
        <v>1.4</v>
      </c>
      <c r="C9" s="135" t="s">
        <v>217</v>
      </c>
      <c r="D9" s="134">
        <v>0.2</v>
      </c>
      <c r="E9" s="85" t="s">
        <v>217</v>
      </c>
      <c r="F9" s="134">
        <v>0.8</v>
      </c>
      <c r="G9" s="135" t="s">
        <v>217</v>
      </c>
      <c r="H9" s="134">
        <v>2.4</v>
      </c>
      <c r="I9" s="85" t="s">
        <v>217</v>
      </c>
      <c r="J9" s="134">
        <v>2.2999999999999998</v>
      </c>
      <c r="K9" s="135" t="s">
        <v>217</v>
      </c>
      <c r="L9" s="134">
        <v>4.5</v>
      </c>
      <c r="M9" s="85" t="s">
        <v>217</v>
      </c>
      <c r="N9" s="134">
        <v>0.6</v>
      </c>
      <c r="O9" s="135" t="s">
        <v>217</v>
      </c>
      <c r="P9" s="134">
        <v>3</v>
      </c>
      <c r="Q9" s="85" t="s">
        <v>217</v>
      </c>
    </row>
    <row r="10" spans="1:17" x14ac:dyDescent="0.25">
      <c r="A10" s="136" t="s">
        <v>273</v>
      </c>
      <c r="B10" s="133"/>
      <c r="C10" s="137"/>
      <c r="D10" s="133"/>
      <c r="E10" s="138"/>
      <c r="F10" s="133"/>
      <c r="G10" s="137"/>
      <c r="H10" s="133"/>
      <c r="I10" s="138"/>
      <c r="J10" s="133"/>
      <c r="K10" s="137"/>
      <c r="L10" s="133"/>
      <c r="M10" s="138"/>
      <c r="N10" s="133"/>
      <c r="O10" s="137"/>
      <c r="P10" s="133"/>
      <c r="Q10" s="138"/>
    </row>
    <row r="11" spans="1:17" x14ac:dyDescent="0.25">
      <c r="A11" s="139" t="s">
        <v>274</v>
      </c>
      <c r="B11" s="133">
        <v>3.2</v>
      </c>
      <c r="C11" s="140" t="s">
        <v>275</v>
      </c>
      <c r="D11" s="133">
        <v>2.9</v>
      </c>
      <c r="E11" s="141" t="s">
        <v>276</v>
      </c>
      <c r="F11" s="133">
        <v>10.8</v>
      </c>
      <c r="G11" s="140" t="s">
        <v>277</v>
      </c>
      <c r="H11" s="133">
        <v>6.3</v>
      </c>
      <c r="I11" s="141" t="s">
        <v>278</v>
      </c>
      <c r="J11" s="133">
        <v>3.3</v>
      </c>
      <c r="K11" s="140" t="s">
        <v>279</v>
      </c>
      <c r="L11" s="133">
        <v>8.4</v>
      </c>
      <c r="M11" s="141" t="s">
        <v>280</v>
      </c>
      <c r="N11" s="133">
        <v>1.2</v>
      </c>
      <c r="O11" s="140" t="s">
        <v>281</v>
      </c>
      <c r="P11" s="133">
        <v>7.7</v>
      </c>
      <c r="Q11" s="141" t="s">
        <v>268</v>
      </c>
    </row>
    <row r="12" spans="1:17" x14ac:dyDescent="0.25">
      <c r="A12" s="139" t="s">
        <v>282</v>
      </c>
      <c r="B12" s="133">
        <v>2</v>
      </c>
      <c r="C12" s="140" t="s">
        <v>283</v>
      </c>
      <c r="D12" s="133">
        <v>0.8</v>
      </c>
      <c r="E12" s="141" t="s">
        <v>284</v>
      </c>
      <c r="F12" s="133">
        <v>5.5</v>
      </c>
      <c r="G12" s="140" t="s">
        <v>229</v>
      </c>
      <c r="H12" s="133">
        <v>4.9000000000000004</v>
      </c>
      <c r="I12" s="141" t="s">
        <v>285</v>
      </c>
      <c r="J12" s="133">
        <v>3.2</v>
      </c>
      <c r="K12" s="140" t="s">
        <v>286</v>
      </c>
      <c r="L12" s="133">
        <v>7.2</v>
      </c>
      <c r="M12" s="141" t="s">
        <v>287</v>
      </c>
      <c r="N12" s="133">
        <v>0.8</v>
      </c>
      <c r="O12" s="140" t="s">
        <v>219</v>
      </c>
      <c r="P12" s="133">
        <v>6.6</v>
      </c>
      <c r="Q12" s="141" t="s">
        <v>288</v>
      </c>
    </row>
    <row r="13" spans="1:17" x14ac:dyDescent="0.25">
      <c r="A13" s="139" t="s">
        <v>289</v>
      </c>
      <c r="B13" s="133">
        <v>1.5</v>
      </c>
      <c r="C13" s="93" t="s">
        <v>217</v>
      </c>
      <c r="D13" s="133">
        <v>0.4</v>
      </c>
      <c r="E13" s="141" t="s">
        <v>217</v>
      </c>
      <c r="F13" s="133">
        <v>2.6</v>
      </c>
      <c r="G13" s="93" t="s">
        <v>217</v>
      </c>
      <c r="H13" s="133">
        <v>4.2</v>
      </c>
      <c r="I13" s="141" t="s">
        <v>217</v>
      </c>
      <c r="J13" s="133">
        <v>2.4</v>
      </c>
      <c r="K13" s="93" t="s">
        <v>217</v>
      </c>
      <c r="L13" s="133">
        <v>5.9</v>
      </c>
      <c r="M13" s="141" t="s">
        <v>217</v>
      </c>
      <c r="N13" s="133">
        <v>0.7</v>
      </c>
      <c r="O13" s="93" t="s">
        <v>217</v>
      </c>
      <c r="P13" s="133">
        <v>4.3</v>
      </c>
      <c r="Q13" s="141" t="s">
        <v>217</v>
      </c>
    </row>
    <row r="14" spans="1:17" x14ac:dyDescent="0.25">
      <c r="A14" s="139" t="s">
        <v>290</v>
      </c>
      <c r="B14" s="133">
        <v>1</v>
      </c>
      <c r="C14" s="140" t="s">
        <v>291</v>
      </c>
      <c r="D14" s="133" t="s">
        <v>218</v>
      </c>
      <c r="E14" s="141" t="s">
        <v>292</v>
      </c>
      <c r="F14" s="133">
        <v>1.6</v>
      </c>
      <c r="G14" s="140" t="s">
        <v>293</v>
      </c>
      <c r="H14" s="133">
        <v>3.4</v>
      </c>
      <c r="I14" s="141" t="s">
        <v>294</v>
      </c>
      <c r="J14" s="133">
        <v>2</v>
      </c>
      <c r="K14" s="140" t="s">
        <v>295</v>
      </c>
      <c r="L14" s="133">
        <v>4.3</v>
      </c>
      <c r="M14" s="141" t="s">
        <v>296</v>
      </c>
      <c r="N14" s="133">
        <v>0.6</v>
      </c>
      <c r="O14" s="140" t="s">
        <v>219</v>
      </c>
      <c r="P14" s="133">
        <v>2.7</v>
      </c>
      <c r="Q14" s="141" t="s">
        <v>297</v>
      </c>
    </row>
    <row r="15" spans="1:17" x14ac:dyDescent="0.25">
      <c r="A15" s="139" t="s">
        <v>298</v>
      </c>
      <c r="B15" s="133">
        <v>0.6</v>
      </c>
      <c r="C15" s="140" t="s">
        <v>299</v>
      </c>
      <c r="D15" s="133" t="s">
        <v>218</v>
      </c>
      <c r="E15" s="141" t="s">
        <v>300</v>
      </c>
      <c r="F15" s="133">
        <v>0.6</v>
      </c>
      <c r="G15" s="140" t="s">
        <v>301</v>
      </c>
      <c r="H15" s="133">
        <v>2.1</v>
      </c>
      <c r="I15" s="141" t="s">
        <v>302</v>
      </c>
      <c r="J15" s="133">
        <v>1.5</v>
      </c>
      <c r="K15" s="140" t="s">
        <v>303</v>
      </c>
      <c r="L15" s="133">
        <v>2.8</v>
      </c>
      <c r="M15" s="141" t="s">
        <v>304</v>
      </c>
      <c r="N15" s="133">
        <v>0.3</v>
      </c>
      <c r="O15" s="140" t="s">
        <v>305</v>
      </c>
      <c r="P15" s="133">
        <v>1.4</v>
      </c>
      <c r="Q15" s="141" t="s">
        <v>306</v>
      </c>
    </row>
    <row r="16" spans="1:17" ht="15.75" thickBot="1" x14ac:dyDescent="0.3">
      <c r="A16" s="142" t="s">
        <v>307</v>
      </c>
      <c r="B16" s="134">
        <v>0.3</v>
      </c>
      <c r="C16" s="143" t="s">
        <v>308</v>
      </c>
      <c r="D16" s="134" t="s">
        <v>218</v>
      </c>
      <c r="E16" s="144" t="s">
        <v>309</v>
      </c>
      <c r="F16" s="134">
        <v>0.3</v>
      </c>
      <c r="G16" s="143" t="s">
        <v>310</v>
      </c>
      <c r="H16" s="134">
        <v>0.8</v>
      </c>
      <c r="I16" s="144" t="s">
        <v>311</v>
      </c>
      <c r="J16" s="134">
        <v>0.4</v>
      </c>
      <c r="K16" s="143" t="s">
        <v>292</v>
      </c>
      <c r="L16" s="134">
        <v>0.9</v>
      </c>
      <c r="M16" s="144" t="s">
        <v>312</v>
      </c>
      <c r="N16" s="134">
        <v>0.2</v>
      </c>
      <c r="O16" s="143" t="s">
        <v>313</v>
      </c>
      <c r="P16" s="134">
        <v>0.5</v>
      </c>
      <c r="Q16" s="144" t="s">
        <v>314</v>
      </c>
    </row>
    <row r="17" spans="1:17" x14ac:dyDescent="0.25">
      <c r="A17" s="86" t="s">
        <v>315</v>
      </c>
      <c r="B17" s="87"/>
      <c r="C17" s="88"/>
      <c r="D17" s="88"/>
      <c r="E17" s="87"/>
      <c r="F17" s="88"/>
      <c r="G17" s="88"/>
      <c r="H17" s="87"/>
      <c r="I17" s="88"/>
      <c r="J17" s="88"/>
      <c r="K17" s="87"/>
      <c r="L17" s="88"/>
      <c r="M17" s="88"/>
      <c r="N17" s="87"/>
      <c r="O17" s="88"/>
      <c r="P17" s="88"/>
      <c r="Q17" s="87"/>
    </row>
    <row r="18" spans="1:17" x14ac:dyDescent="0.25">
      <c r="A18" s="82" t="s">
        <v>182</v>
      </c>
      <c r="B18" s="89">
        <v>0.9</v>
      </c>
      <c r="C18" s="83" t="s">
        <v>316</v>
      </c>
      <c r="D18" s="83">
        <v>0.3</v>
      </c>
      <c r="E18" s="89" t="s">
        <v>317</v>
      </c>
      <c r="F18" s="83">
        <v>1.8</v>
      </c>
      <c r="G18" s="83" t="s">
        <v>318</v>
      </c>
      <c r="H18" s="89">
        <v>2.7</v>
      </c>
      <c r="I18" s="83" t="s">
        <v>219</v>
      </c>
      <c r="J18" s="83">
        <v>1.6</v>
      </c>
      <c r="K18" s="89" t="s">
        <v>319</v>
      </c>
      <c r="L18" s="83">
        <v>3.4</v>
      </c>
      <c r="M18" s="83" t="s">
        <v>320</v>
      </c>
      <c r="N18" s="89">
        <v>3.4</v>
      </c>
      <c r="O18" s="83" t="s">
        <v>219</v>
      </c>
      <c r="P18" s="83">
        <v>1.5</v>
      </c>
      <c r="Q18" s="89" t="s">
        <v>321</v>
      </c>
    </row>
    <row r="19" spans="1:17" x14ac:dyDescent="0.25">
      <c r="A19" s="82" t="s">
        <v>322</v>
      </c>
      <c r="B19" s="89">
        <v>0.7</v>
      </c>
      <c r="C19" s="83" t="s">
        <v>318</v>
      </c>
      <c r="D19" s="83">
        <v>0.4</v>
      </c>
      <c r="E19" s="89" t="s">
        <v>219</v>
      </c>
      <c r="F19" s="83">
        <v>2</v>
      </c>
      <c r="G19" s="83" t="s">
        <v>323</v>
      </c>
      <c r="H19" s="89">
        <v>2.8</v>
      </c>
      <c r="I19" s="83" t="s">
        <v>219</v>
      </c>
      <c r="J19" s="83">
        <v>1.6</v>
      </c>
      <c r="K19" s="89" t="s">
        <v>296</v>
      </c>
      <c r="L19" s="83">
        <v>3.9</v>
      </c>
      <c r="M19" s="83" t="s">
        <v>324</v>
      </c>
      <c r="N19" s="89">
        <v>3.9</v>
      </c>
      <c r="O19" s="83" t="s">
        <v>219</v>
      </c>
      <c r="P19" s="83">
        <v>1.9</v>
      </c>
      <c r="Q19" s="89" t="s">
        <v>319</v>
      </c>
    </row>
    <row r="20" spans="1:17" x14ac:dyDescent="0.25">
      <c r="A20" s="82" t="s">
        <v>325</v>
      </c>
      <c r="B20" s="89">
        <v>1.1000000000000001</v>
      </c>
      <c r="C20" s="83" t="s">
        <v>219</v>
      </c>
      <c r="D20" s="83">
        <v>0.4</v>
      </c>
      <c r="E20" s="89" t="s">
        <v>219</v>
      </c>
      <c r="F20" s="83">
        <v>2.2999999999999998</v>
      </c>
      <c r="G20" s="83" t="s">
        <v>326</v>
      </c>
      <c r="H20" s="89">
        <v>2.9</v>
      </c>
      <c r="I20" s="83" t="s">
        <v>219</v>
      </c>
      <c r="J20" s="83">
        <v>1.7</v>
      </c>
      <c r="K20" s="89" t="s">
        <v>327</v>
      </c>
      <c r="L20" s="83">
        <v>3.6</v>
      </c>
      <c r="M20" s="83" t="s">
        <v>233</v>
      </c>
      <c r="N20" s="89">
        <v>3.6</v>
      </c>
      <c r="O20" s="83" t="s">
        <v>219</v>
      </c>
      <c r="P20" s="83">
        <v>2.6</v>
      </c>
      <c r="Q20" s="89" t="s">
        <v>233</v>
      </c>
    </row>
    <row r="21" spans="1:17" x14ac:dyDescent="0.25">
      <c r="A21" s="82" t="s">
        <v>328</v>
      </c>
      <c r="B21" s="89">
        <v>0.9</v>
      </c>
      <c r="C21" s="83" t="s">
        <v>217</v>
      </c>
      <c r="D21" s="83">
        <v>0.7</v>
      </c>
      <c r="E21" s="89" t="s">
        <v>217</v>
      </c>
      <c r="F21" s="83">
        <v>3.4</v>
      </c>
      <c r="G21" s="83" t="s">
        <v>217</v>
      </c>
      <c r="H21" s="89">
        <v>3.4</v>
      </c>
      <c r="I21" s="83" t="s">
        <v>217</v>
      </c>
      <c r="J21" s="83">
        <v>2.2999999999999998</v>
      </c>
      <c r="K21" s="89" t="s">
        <v>217</v>
      </c>
      <c r="L21" s="83">
        <v>4.9000000000000004</v>
      </c>
      <c r="M21" s="83" t="s">
        <v>217</v>
      </c>
      <c r="N21" s="89">
        <v>4.9000000000000004</v>
      </c>
      <c r="O21" s="83" t="s">
        <v>217</v>
      </c>
      <c r="P21" s="83">
        <v>4</v>
      </c>
      <c r="Q21" s="89" t="s">
        <v>217</v>
      </c>
    </row>
    <row r="22" spans="1:17" ht="15.75" thickBot="1" x14ac:dyDescent="0.3">
      <c r="A22" s="84" t="s">
        <v>329</v>
      </c>
      <c r="B22" s="90">
        <v>0.9</v>
      </c>
      <c r="C22" s="85" t="s">
        <v>219</v>
      </c>
      <c r="D22" s="85">
        <v>0.8</v>
      </c>
      <c r="E22" s="90" t="s">
        <v>330</v>
      </c>
      <c r="F22" s="85">
        <v>4</v>
      </c>
      <c r="G22" s="85" t="s">
        <v>331</v>
      </c>
      <c r="H22" s="90">
        <v>3.7</v>
      </c>
      <c r="I22" s="85" t="s">
        <v>219</v>
      </c>
      <c r="J22" s="85">
        <v>1.9</v>
      </c>
      <c r="K22" s="90" t="s">
        <v>332</v>
      </c>
      <c r="L22" s="85">
        <v>5.2</v>
      </c>
      <c r="M22" s="85" t="s">
        <v>219</v>
      </c>
      <c r="N22" s="90" t="s">
        <v>218</v>
      </c>
      <c r="O22" s="85" t="s">
        <v>333</v>
      </c>
      <c r="P22" s="85">
        <v>5.9</v>
      </c>
      <c r="Q22" s="90" t="s">
        <v>334</v>
      </c>
    </row>
    <row r="23" spans="1:17" x14ac:dyDescent="0.25">
      <c r="A23" s="86" t="s">
        <v>335</v>
      </c>
      <c r="B23" s="87"/>
      <c r="C23" s="88"/>
      <c r="D23" s="88"/>
      <c r="E23" s="87"/>
      <c r="F23" s="88"/>
      <c r="G23" s="88"/>
      <c r="H23" s="87"/>
      <c r="I23" s="88"/>
      <c r="J23" s="88"/>
      <c r="K23" s="87"/>
      <c r="L23" s="88"/>
      <c r="M23" s="88"/>
      <c r="N23" s="87"/>
      <c r="O23" s="88"/>
      <c r="P23" s="88"/>
      <c r="Q23" s="87"/>
    </row>
    <row r="24" spans="1:17" x14ac:dyDescent="0.25">
      <c r="A24" s="82" t="s">
        <v>336</v>
      </c>
      <c r="B24" s="89">
        <v>1.3</v>
      </c>
      <c r="C24" s="83" t="s">
        <v>219</v>
      </c>
      <c r="D24" s="83">
        <v>0.6</v>
      </c>
      <c r="E24" s="89" t="s">
        <v>219</v>
      </c>
      <c r="F24" s="83">
        <v>3</v>
      </c>
      <c r="G24" s="83" t="s">
        <v>219</v>
      </c>
      <c r="H24" s="89">
        <v>3.4</v>
      </c>
      <c r="I24" s="83" t="s">
        <v>219</v>
      </c>
      <c r="J24" s="83">
        <v>1.9</v>
      </c>
      <c r="K24" s="89" t="s">
        <v>219</v>
      </c>
      <c r="L24" s="83">
        <v>3.7</v>
      </c>
      <c r="M24" s="83" t="s">
        <v>219</v>
      </c>
      <c r="N24" s="89">
        <v>0.7</v>
      </c>
      <c r="O24" s="83" t="s">
        <v>219</v>
      </c>
      <c r="P24" s="83">
        <v>4.9000000000000004</v>
      </c>
      <c r="Q24" s="89" t="s">
        <v>337</v>
      </c>
    </row>
    <row r="25" spans="1:17" x14ac:dyDescent="0.25">
      <c r="A25" s="82" t="s">
        <v>338</v>
      </c>
      <c r="B25" s="89">
        <v>1.3</v>
      </c>
      <c r="C25" s="83" t="s">
        <v>219</v>
      </c>
      <c r="D25" s="83">
        <v>0.5</v>
      </c>
      <c r="E25" s="89" t="s">
        <v>219</v>
      </c>
      <c r="F25" s="83">
        <v>2.8</v>
      </c>
      <c r="G25" s="83" t="s">
        <v>219</v>
      </c>
      <c r="H25" s="89">
        <v>3.1</v>
      </c>
      <c r="I25" s="83" t="s">
        <v>219</v>
      </c>
      <c r="J25" s="83">
        <v>1.8</v>
      </c>
      <c r="K25" s="89" t="s">
        <v>219</v>
      </c>
      <c r="L25" s="83">
        <v>4</v>
      </c>
      <c r="M25" s="83" t="s">
        <v>219</v>
      </c>
      <c r="N25" s="89">
        <v>0.6</v>
      </c>
      <c r="O25" s="83" t="s">
        <v>219</v>
      </c>
      <c r="P25" s="83">
        <v>3.4</v>
      </c>
      <c r="Q25" s="89" t="s">
        <v>219</v>
      </c>
    </row>
    <row r="26" spans="1:17" x14ac:dyDescent="0.25">
      <c r="A26" s="82" t="s">
        <v>339</v>
      </c>
      <c r="B26" s="89">
        <v>1.1000000000000001</v>
      </c>
      <c r="C26" s="83" t="s">
        <v>217</v>
      </c>
      <c r="D26" s="83">
        <v>0.4</v>
      </c>
      <c r="E26" s="89" t="s">
        <v>217</v>
      </c>
      <c r="F26" s="83">
        <v>2.5</v>
      </c>
      <c r="G26" s="83" t="s">
        <v>217</v>
      </c>
      <c r="H26" s="89">
        <v>2.9</v>
      </c>
      <c r="I26" s="83" t="s">
        <v>217</v>
      </c>
      <c r="J26" s="83">
        <v>1.8</v>
      </c>
      <c r="K26" s="89" t="s">
        <v>217</v>
      </c>
      <c r="L26" s="83">
        <v>4</v>
      </c>
      <c r="M26" s="83" t="s">
        <v>217</v>
      </c>
      <c r="N26" s="89">
        <v>0.5</v>
      </c>
      <c r="O26" s="83" t="s">
        <v>217</v>
      </c>
      <c r="P26" s="83">
        <v>2.6</v>
      </c>
      <c r="Q26" s="89" t="s">
        <v>217</v>
      </c>
    </row>
    <row r="27" spans="1:17" x14ac:dyDescent="0.25">
      <c r="A27" s="82" t="s">
        <v>340</v>
      </c>
      <c r="B27" s="89">
        <v>1.1000000000000001</v>
      </c>
      <c r="C27" s="83" t="s">
        <v>219</v>
      </c>
      <c r="D27" s="83">
        <v>0.5</v>
      </c>
      <c r="E27" s="89" t="s">
        <v>341</v>
      </c>
      <c r="F27" s="83">
        <v>2.4</v>
      </c>
      <c r="G27" s="83" t="s">
        <v>219</v>
      </c>
      <c r="H27" s="89">
        <v>2.9</v>
      </c>
      <c r="I27" s="83" t="s">
        <v>219</v>
      </c>
      <c r="J27" s="83">
        <v>1.7</v>
      </c>
      <c r="K27" s="89" t="s">
        <v>219</v>
      </c>
      <c r="L27" s="83">
        <v>4.2</v>
      </c>
      <c r="M27" s="83" t="s">
        <v>219</v>
      </c>
      <c r="N27" s="89">
        <v>0.5</v>
      </c>
      <c r="O27" s="83" t="s">
        <v>219</v>
      </c>
      <c r="P27" s="83">
        <v>2.4</v>
      </c>
      <c r="Q27" s="89" t="s">
        <v>219</v>
      </c>
    </row>
    <row r="28" spans="1:17" x14ac:dyDescent="0.25">
      <c r="A28" s="145" t="s">
        <v>342</v>
      </c>
      <c r="B28" s="89">
        <v>1</v>
      </c>
      <c r="C28" s="93" t="s">
        <v>219</v>
      </c>
      <c r="D28" s="133">
        <v>0.4</v>
      </c>
      <c r="E28" s="93" t="s">
        <v>219</v>
      </c>
      <c r="F28" s="146">
        <v>2.5</v>
      </c>
      <c r="G28" s="89" t="s">
        <v>219</v>
      </c>
      <c r="H28" s="93">
        <v>3</v>
      </c>
      <c r="I28" s="133" t="s">
        <v>219</v>
      </c>
      <c r="J28" s="93">
        <v>1.9</v>
      </c>
      <c r="K28" s="146" t="s">
        <v>219</v>
      </c>
      <c r="L28" s="89">
        <v>4.8</v>
      </c>
      <c r="M28" s="93" t="s">
        <v>343</v>
      </c>
      <c r="N28" s="133">
        <v>0.5</v>
      </c>
      <c r="O28" s="93" t="s">
        <v>219</v>
      </c>
      <c r="P28" s="146">
        <v>2.2000000000000002</v>
      </c>
      <c r="Q28" s="89" t="s">
        <v>219</v>
      </c>
    </row>
    <row r="29" spans="1:17" ht="15.75" thickBot="1" x14ac:dyDescent="0.3">
      <c r="A29" s="147" t="s">
        <v>180</v>
      </c>
      <c r="B29" s="90">
        <v>1.6</v>
      </c>
      <c r="C29" s="143" t="s">
        <v>219</v>
      </c>
      <c r="D29" s="134">
        <v>1.2</v>
      </c>
      <c r="E29" s="148" t="s">
        <v>219</v>
      </c>
      <c r="F29" s="149">
        <v>5</v>
      </c>
      <c r="G29" s="90" t="s">
        <v>219</v>
      </c>
      <c r="H29" s="143">
        <v>4.3</v>
      </c>
      <c r="I29" s="134" t="s">
        <v>219</v>
      </c>
      <c r="J29" s="148">
        <v>2.5</v>
      </c>
      <c r="K29" s="149" t="s">
        <v>219</v>
      </c>
      <c r="L29" s="90">
        <v>5.7</v>
      </c>
      <c r="M29" s="143" t="s">
        <v>219</v>
      </c>
      <c r="N29" s="134">
        <v>0.9</v>
      </c>
      <c r="O29" s="148" t="s">
        <v>219</v>
      </c>
      <c r="P29" s="149">
        <v>6.2</v>
      </c>
      <c r="Q29" s="90" t="s">
        <v>344</v>
      </c>
    </row>
    <row r="30" spans="1:17" x14ac:dyDescent="0.25">
      <c r="A30" s="86" t="s">
        <v>345</v>
      </c>
      <c r="B30" s="87"/>
      <c r="C30" s="137"/>
      <c r="D30" s="150"/>
      <c r="E30" s="150"/>
      <c r="F30" s="88"/>
      <c r="G30" s="87"/>
      <c r="H30" s="137"/>
      <c r="I30" s="150"/>
      <c r="J30" s="150"/>
      <c r="K30" s="88"/>
      <c r="L30" s="87"/>
      <c r="M30" s="137"/>
      <c r="N30" s="150"/>
      <c r="O30" s="150"/>
      <c r="P30" s="88"/>
      <c r="Q30" s="87"/>
    </row>
    <row r="31" spans="1:17" x14ac:dyDescent="0.25">
      <c r="A31" s="82" t="s">
        <v>346</v>
      </c>
      <c r="B31" s="89">
        <v>1.6</v>
      </c>
      <c r="C31" s="140" t="s">
        <v>347</v>
      </c>
      <c r="D31" s="133">
        <v>0.5</v>
      </c>
      <c r="E31" s="133" t="s">
        <v>348</v>
      </c>
      <c r="F31" s="83">
        <v>3.3</v>
      </c>
      <c r="G31" s="89" t="s">
        <v>349</v>
      </c>
      <c r="H31" s="140">
        <v>4.0999999999999996</v>
      </c>
      <c r="I31" s="133" t="s">
        <v>283</v>
      </c>
      <c r="J31" s="133">
        <v>2.7</v>
      </c>
      <c r="K31" s="83" t="s">
        <v>350</v>
      </c>
      <c r="L31" s="89">
        <v>6.1</v>
      </c>
      <c r="M31" s="140" t="s">
        <v>228</v>
      </c>
      <c r="N31" s="133">
        <v>0.7</v>
      </c>
      <c r="O31" s="133" t="s">
        <v>351</v>
      </c>
      <c r="P31" s="83">
        <v>3.6</v>
      </c>
      <c r="Q31" s="89" t="s">
        <v>352</v>
      </c>
    </row>
    <row r="32" spans="1:17" x14ac:dyDescent="0.25">
      <c r="A32" s="82" t="s">
        <v>353</v>
      </c>
      <c r="B32" s="89">
        <v>0.8</v>
      </c>
      <c r="C32" s="140" t="s">
        <v>217</v>
      </c>
      <c r="D32" s="133">
        <v>0.3</v>
      </c>
      <c r="E32" s="130" t="s">
        <v>217</v>
      </c>
      <c r="F32" s="83">
        <v>2</v>
      </c>
      <c r="G32" s="89" t="s">
        <v>217</v>
      </c>
      <c r="H32" s="140">
        <v>3.1</v>
      </c>
      <c r="I32" s="133" t="s">
        <v>217</v>
      </c>
      <c r="J32" s="130">
        <v>1.6</v>
      </c>
      <c r="K32" s="83" t="s">
        <v>217</v>
      </c>
      <c r="L32" s="89">
        <v>3.9</v>
      </c>
      <c r="M32" s="140" t="s">
        <v>217</v>
      </c>
      <c r="N32" s="133">
        <v>0.5</v>
      </c>
      <c r="O32" s="130" t="s">
        <v>217</v>
      </c>
      <c r="P32" s="83">
        <v>3.4</v>
      </c>
      <c r="Q32" s="89" t="s">
        <v>217</v>
      </c>
    </row>
    <row r="33" spans="1:17" x14ac:dyDescent="0.25">
      <c r="A33" s="145" t="s">
        <v>354</v>
      </c>
      <c r="B33" s="89">
        <v>1.9</v>
      </c>
      <c r="C33" s="93" t="s">
        <v>347</v>
      </c>
      <c r="D33" s="133">
        <v>0.8</v>
      </c>
      <c r="E33" s="93" t="s">
        <v>355</v>
      </c>
      <c r="F33" s="146">
        <v>3.5</v>
      </c>
      <c r="G33" s="89" t="s">
        <v>278</v>
      </c>
      <c r="H33" s="93">
        <v>4.4000000000000004</v>
      </c>
      <c r="I33" s="133" t="s">
        <v>344</v>
      </c>
      <c r="J33" s="93">
        <v>2.5</v>
      </c>
      <c r="K33" s="146" t="s">
        <v>356</v>
      </c>
      <c r="L33" s="89">
        <v>5.2</v>
      </c>
      <c r="M33" s="93" t="s">
        <v>357</v>
      </c>
      <c r="N33" s="133">
        <v>0.9</v>
      </c>
      <c r="O33" s="93" t="s">
        <v>358</v>
      </c>
      <c r="P33" s="146">
        <v>6</v>
      </c>
      <c r="Q33" s="89" t="s">
        <v>357</v>
      </c>
    </row>
    <row r="34" spans="1:17" x14ac:dyDescent="0.25">
      <c r="A34" s="82" t="s">
        <v>359</v>
      </c>
      <c r="B34" s="89">
        <v>0.3</v>
      </c>
      <c r="C34" s="140" t="s">
        <v>219</v>
      </c>
      <c r="D34" s="133" t="s">
        <v>218</v>
      </c>
      <c r="E34" s="133" t="s">
        <v>219</v>
      </c>
      <c r="F34" s="151">
        <v>0.3</v>
      </c>
      <c r="G34" s="89" t="s">
        <v>360</v>
      </c>
      <c r="H34" s="140">
        <v>0.8</v>
      </c>
      <c r="I34" s="133" t="s">
        <v>297</v>
      </c>
      <c r="J34" s="133">
        <v>0.5</v>
      </c>
      <c r="K34" s="151" t="s">
        <v>219</v>
      </c>
      <c r="L34" s="89">
        <v>0.9</v>
      </c>
      <c r="M34" s="140" t="s">
        <v>361</v>
      </c>
      <c r="N34" s="133">
        <v>0.2</v>
      </c>
      <c r="O34" s="133" t="s">
        <v>362</v>
      </c>
      <c r="P34" s="151">
        <v>0.4</v>
      </c>
      <c r="Q34" s="89" t="s">
        <v>363</v>
      </c>
    </row>
    <row r="35" spans="1:17" x14ac:dyDescent="0.25">
      <c r="A35" s="145" t="s">
        <v>364</v>
      </c>
      <c r="B35" s="89">
        <v>3.2</v>
      </c>
      <c r="C35" s="93" t="s">
        <v>365</v>
      </c>
      <c r="D35" s="133">
        <v>3.4</v>
      </c>
      <c r="E35" s="93" t="s">
        <v>366</v>
      </c>
      <c r="F35" s="146">
        <v>12.6</v>
      </c>
      <c r="G35" s="89" t="s">
        <v>367</v>
      </c>
      <c r="H35" s="93">
        <v>6.8</v>
      </c>
      <c r="I35" s="133" t="s">
        <v>368</v>
      </c>
      <c r="J35" s="93">
        <v>3.2</v>
      </c>
      <c r="K35" s="146" t="s">
        <v>369</v>
      </c>
      <c r="L35" s="89">
        <v>9.3000000000000007</v>
      </c>
      <c r="M35" s="93" t="s">
        <v>370</v>
      </c>
      <c r="N35" s="133">
        <v>1</v>
      </c>
      <c r="O35" s="93" t="s">
        <v>219</v>
      </c>
      <c r="P35" s="146">
        <v>9.3000000000000007</v>
      </c>
      <c r="Q35" s="89" t="s">
        <v>357</v>
      </c>
    </row>
    <row r="36" spans="1:17" ht="15.75" thickBot="1" x14ac:dyDescent="0.3">
      <c r="A36" s="147" t="s">
        <v>371</v>
      </c>
      <c r="B36" s="90">
        <v>1.2</v>
      </c>
      <c r="C36" s="143" t="s">
        <v>268</v>
      </c>
      <c r="D36" s="134">
        <v>0.6</v>
      </c>
      <c r="E36" s="148" t="s">
        <v>281</v>
      </c>
      <c r="F36" s="149">
        <v>2.7</v>
      </c>
      <c r="G36" s="90" t="s">
        <v>372</v>
      </c>
      <c r="H36" s="143">
        <v>3.3</v>
      </c>
      <c r="I36" s="134" t="s">
        <v>219</v>
      </c>
      <c r="J36" s="148">
        <v>1.9</v>
      </c>
      <c r="K36" s="149" t="s">
        <v>373</v>
      </c>
      <c r="L36" s="90">
        <v>3.6</v>
      </c>
      <c r="M36" s="143" t="s">
        <v>374</v>
      </c>
      <c r="N36" s="134">
        <v>0.9</v>
      </c>
      <c r="O36" s="148" t="s">
        <v>375</v>
      </c>
      <c r="P36" s="149">
        <v>4.5999999999999996</v>
      </c>
      <c r="Q36" s="90" t="s">
        <v>219</v>
      </c>
    </row>
    <row r="37" spans="1:17" x14ac:dyDescent="0.25">
      <c r="A37" s="86" t="s">
        <v>376</v>
      </c>
      <c r="B37" s="87"/>
      <c r="C37" s="137"/>
      <c r="D37" s="150"/>
      <c r="E37" s="150"/>
      <c r="F37" s="88"/>
      <c r="G37" s="87"/>
      <c r="H37" s="137"/>
      <c r="I37" s="150"/>
      <c r="J37" s="150"/>
      <c r="K37" s="88"/>
      <c r="L37" s="87"/>
      <c r="M37" s="137"/>
      <c r="N37" s="150"/>
      <c r="O37" s="150"/>
      <c r="P37" s="88"/>
      <c r="Q37" s="87"/>
    </row>
    <row r="38" spans="1:17" x14ac:dyDescent="0.25">
      <c r="A38" s="82" t="s">
        <v>377</v>
      </c>
      <c r="B38" s="89">
        <v>0.9</v>
      </c>
      <c r="C38" s="140" t="s">
        <v>219</v>
      </c>
      <c r="D38" s="133" t="s">
        <v>218</v>
      </c>
      <c r="E38" s="133" t="s">
        <v>219</v>
      </c>
      <c r="F38" s="83">
        <v>1.4</v>
      </c>
      <c r="G38" s="89" t="s">
        <v>291</v>
      </c>
      <c r="H38" s="140">
        <v>2.2999999999999998</v>
      </c>
      <c r="I38" s="133" t="s">
        <v>219</v>
      </c>
      <c r="J38" s="133">
        <v>1.1000000000000001</v>
      </c>
      <c r="K38" s="83" t="s">
        <v>291</v>
      </c>
      <c r="L38" s="89">
        <v>2.4</v>
      </c>
      <c r="M38" s="140" t="s">
        <v>378</v>
      </c>
      <c r="N38" s="133">
        <v>0.5</v>
      </c>
      <c r="O38" s="133" t="s">
        <v>379</v>
      </c>
      <c r="P38" s="83">
        <v>6.6</v>
      </c>
      <c r="Q38" s="89" t="s">
        <v>380</v>
      </c>
    </row>
    <row r="39" spans="1:17" x14ac:dyDescent="0.25">
      <c r="A39" s="82" t="s">
        <v>381</v>
      </c>
      <c r="B39" s="89">
        <v>1.4</v>
      </c>
      <c r="C39" s="140" t="s">
        <v>219</v>
      </c>
      <c r="D39" s="133">
        <v>0.8</v>
      </c>
      <c r="E39" s="130" t="s">
        <v>382</v>
      </c>
      <c r="F39" s="83">
        <v>3.7</v>
      </c>
      <c r="G39" s="89" t="s">
        <v>219</v>
      </c>
      <c r="H39" s="140">
        <v>4.2</v>
      </c>
      <c r="I39" s="133" t="s">
        <v>368</v>
      </c>
      <c r="J39" s="130">
        <v>2.2000000000000002</v>
      </c>
      <c r="K39" s="83" t="s">
        <v>219</v>
      </c>
      <c r="L39" s="89">
        <v>5.0999999999999996</v>
      </c>
      <c r="M39" s="140" t="s">
        <v>219</v>
      </c>
      <c r="N39" s="133">
        <v>0.9</v>
      </c>
      <c r="O39" s="130" t="s">
        <v>383</v>
      </c>
      <c r="P39" s="83">
        <v>7.2</v>
      </c>
      <c r="Q39" s="89" t="s">
        <v>384</v>
      </c>
    </row>
    <row r="40" spans="1:17" x14ac:dyDescent="0.25">
      <c r="A40" s="145" t="s">
        <v>385</v>
      </c>
      <c r="B40" s="89">
        <v>1.2</v>
      </c>
      <c r="C40" s="93" t="s">
        <v>217</v>
      </c>
      <c r="D40" s="133">
        <v>0.5</v>
      </c>
      <c r="E40" s="93" t="s">
        <v>217</v>
      </c>
      <c r="F40" s="146">
        <v>2.9</v>
      </c>
      <c r="G40" s="89" t="s">
        <v>217</v>
      </c>
      <c r="H40" s="93">
        <v>3.1</v>
      </c>
      <c r="I40" s="133" t="s">
        <v>217</v>
      </c>
      <c r="J40" s="93">
        <v>2</v>
      </c>
      <c r="K40" s="146" t="s">
        <v>217</v>
      </c>
      <c r="L40" s="89">
        <v>4.5</v>
      </c>
      <c r="M40" s="93" t="s">
        <v>217</v>
      </c>
      <c r="N40" s="133">
        <v>0.5</v>
      </c>
      <c r="O40" s="93" t="s">
        <v>217</v>
      </c>
      <c r="P40" s="146">
        <v>2.1</v>
      </c>
      <c r="Q40" s="89" t="s">
        <v>217</v>
      </c>
    </row>
    <row r="41" spans="1:17" ht="15.75" thickBot="1" x14ac:dyDescent="0.3">
      <c r="A41" s="147" t="s">
        <v>180</v>
      </c>
      <c r="B41" s="90">
        <v>1.1000000000000001</v>
      </c>
      <c r="C41" s="143" t="s">
        <v>219</v>
      </c>
      <c r="D41" s="134" t="s">
        <v>218</v>
      </c>
      <c r="E41" s="148" t="s">
        <v>219</v>
      </c>
      <c r="F41" s="149">
        <v>2.2000000000000002</v>
      </c>
      <c r="G41" s="90" t="s">
        <v>219</v>
      </c>
      <c r="H41" s="143">
        <v>3.4</v>
      </c>
      <c r="I41" s="134" t="s">
        <v>386</v>
      </c>
      <c r="J41" s="148">
        <v>1.8</v>
      </c>
      <c r="K41" s="149" t="s">
        <v>219</v>
      </c>
      <c r="L41" s="90">
        <v>3</v>
      </c>
      <c r="M41" s="143" t="s">
        <v>318</v>
      </c>
      <c r="N41" s="134">
        <v>0.9</v>
      </c>
      <c r="O41" s="148" t="s">
        <v>387</v>
      </c>
      <c r="P41" s="149">
        <v>5</v>
      </c>
      <c r="Q41" s="90" t="s">
        <v>366</v>
      </c>
    </row>
    <row r="42" spans="1:17" x14ac:dyDescent="0.25">
      <c r="A42" s="86" t="s">
        <v>216</v>
      </c>
      <c r="B42" s="87"/>
      <c r="C42" s="88"/>
      <c r="D42" s="88"/>
      <c r="E42" s="87"/>
      <c r="F42" s="88"/>
      <c r="G42" s="88"/>
      <c r="H42" s="87"/>
      <c r="I42" s="88"/>
      <c r="J42" s="88"/>
      <c r="K42" s="87"/>
      <c r="L42" s="88"/>
      <c r="M42" s="88"/>
      <c r="N42" s="87"/>
      <c r="O42" s="88"/>
      <c r="P42" s="88"/>
      <c r="Q42" s="87"/>
    </row>
    <row r="43" spans="1:17" x14ac:dyDescent="0.25">
      <c r="A43" s="82" t="s">
        <v>176</v>
      </c>
      <c r="B43" s="89">
        <v>1.2</v>
      </c>
      <c r="C43" s="83" t="s">
        <v>217</v>
      </c>
      <c r="D43" s="83">
        <v>0.5</v>
      </c>
      <c r="E43" s="89" t="s">
        <v>217</v>
      </c>
      <c r="F43" s="83">
        <v>2.6</v>
      </c>
      <c r="G43" s="83" t="s">
        <v>217</v>
      </c>
      <c r="H43" s="89">
        <v>3.2</v>
      </c>
      <c r="I43" s="83" t="s">
        <v>217</v>
      </c>
      <c r="J43" s="83">
        <v>2</v>
      </c>
      <c r="K43" s="89" t="s">
        <v>217</v>
      </c>
      <c r="L43" s="83">
        <v>4.5</v>
      </c>
      <c r="M43" s="83" t="s">
        <v>217</v>
      </c>
      <c r="N43" s="89">
        <v>0.5</v>
      </c>
      <c r="O43" s="83" t="s">
        <v>217</v>
      </c>
      <c r="P43" s="83">
        <v>3.2</v>
      </c>
      <c r="Q43" s="89" t="s">
        <v>217</v>
      </c>
    </row>
    <row r="44" spans="1:17" x14ac:dyDescent="0.25">
      <c r="A44" s="82" t="s">
        <v>177</v>
      </c>
      <c r="B44" s="89" t="s">
        <v>218</v>
      </c>
      <c r="C44" s="83" t="s">
        <v>219</v>
      </c>
      <c r="D44" s="83" t="s">
        <v>218</v>
      </c>
      <c r="E44" s="89" t="s">
        <v>219</v>
      </c>
      <c r="F44" s="83">
        <v>9.1999999999999993</v>
      </c>
      <c r="G44" s="83" t="s">
        <v>220</v>
      </c>
      <c r="H44" s="89">
        <v>5.9</v>
      </c>
      <c r="I44" s="83" t="s">
        <v>221</v>
      </c>
      <c r="J44" s="83">
        <v>2.5</v>
      </c>
      <c r="K44" s="89" t="s">
        <v>219</v>
      </c>
      <c r="L44" s="83">
        <v>8.1999999999999993</v>
      </c>
      <c r="M44" s="83" t="s">
        <v>222</v>
      </c>
      <c r="N44" s="89">
        <v>1.5</v>
      </c>
      <c r="O44" s="83" t="s">
        <v>223</v>
      </c>
      <c r="P44" s="83">
        <v>9.1999999999999993</v>
      </c>
      <c r="Q44" s="89" t="s">
        <v>224</v>
      </c>
    </row>
    <row r="45" spans="1:17" x14ac:dyDescent="0.25">
      <c r="A45" s="82" t="s">
        <v>178</v>
      </c>
      <c r="B45" s="89">
        <v>3.6</v>
      </c>
      <c r="C45" s="83" t="s">
        <v>225</v>
      </c>
      <c r="D45" s="83">
        <v>5.5</v>
      </c>
      <c r="E45" s="89" t="s">
        <v>226</v>
      </c>
      <c r="F45" s="83">
        <v>17.899999999999999</v>
      </c>
      <c r="G45" s="83" t="s">
        <v>227</v>
      </c>
      <c r="H45" s="89">
        <v>9.5</v>
      </c>
      <c r="I45" s="83" t="s">
        <v>225</v>
      </c>
      <c r="J45" s="83">
        <v>4.4000000000000004</v>
      </c>
      <c r="K45" s="89" t="s">
        <v>228</v>
      </c>
      <c r="L45" s="83">
        <v>12.7</v>
      </c>
      <c r="M45" s="83" t="s">
        <v>229</v>
      </c>
      <c r="N45" s="89">
        <v>2.2999999999999998</v>
      </c>
      <c r="O45" s="83" t="s">
        <v>230</v>
      </c>
      <c r="P45" s="83">
        <v>13.1</v>
      </c>
      <c r="Q45" s="89" t="s">
        <v>231</v>
      </c>
    </row>
    <row r="46" spans="1:17" x14ac:dyDescent="0.25">
      <c r="A46" s="82" t="s">
        <v>179</v>
      </c>
      <c r="B46" s="89" t="s">
        <v>218</v>
      </c>
      <c r="C46" s="83" t="s">
        <v>219</v>
      </c>
      <c r="D46" s="83" t="s">
        <v>218</v>
      </c>
      <c r="E46" s="89" t="s">
        <v>219</v>
      </c>
      <c r="F46" s="83">
        <v>7.4</v>
      </c>
      <c r="G46" s="83" t="s">
        <v>232</v>
      </c>
      <c r="H46" s="89">
        <v>4.7</v>
      </c>
      <c r="I46" s="83" t="s">
        <v>219</v>
      </c>
      <c r="J46" s="83" t="s">
        <v>218</v>
      </c>
      <c r="K46" s="89" t="s">
        <v>219</v>
      </c>
      <c r="L46" s="83">
        <v>4.5</v>
      </c>
      <c r="M46" s="83" t="s">
        <v>219</v>
      </c>
      <c r="N46" s="89">
        <v>0.5</v>
      </c>
      <c r="O46" s="83" t="s">
        <v>219</v>
      </c>
      <c r="P46" s="83">
        <v>6</v>
      </c>
      <c r="Q46" s="89" t="s">
        <v>219</v>
      </c>
    </row>
    <row r="47" spans="1:17" ht="15.75" thickBot="1" x14ac:dyDescent="0.3">
      <c r="A47" s="84" t="s">
        <v>180</v>
      </c>
      <c r="B47" s="90">
        <v>0.8</v>
      </c>
      <c r="C47" s="85" t="s">
        <v>219</v>
      </c>
      <c r="D47" s="85">
        <v>0.3</v>
      </c>
      <c r="E47" s="90" t="s">
        <v>219</v>
      </c>
      <c r="F47" s="85">
        <v>1.6</v>
      </c>
      <c r="G47" s="85" t="s">
        <v>219</v>
      </c>
      <c r="H47" s="90">
        <v>2</v>
      </c>
      <c r="I47" s="85" t="s">
        <v>233</v>
      </c>
      <c r="J47" s="85">
        <v>1.1000000000000001</v>
      </c>
      <c r="K47" s="90" t="s">
        <v>219</v>
      </c>
      <c r="L47" s="85">
        <v>2.2999999999999998</v>
      </c>
      <c r="M47" s="85" t="s">
        <v>219</v>
      </c>
      <c r="N47" s="90">
        <v>0.5</v>
      </c>
      <c r="O47" s="85" t="s">
        <v>219</v>
      </c>
      <c r="P47" s="85">
        <v>1.9</v>
      </c>
      <c r="Q47" s="90" t="s">
        <v>234</v>
      </c>
    </row>
    <row r="48" spans="1:17" x14ac:dyDescent="0.25">
      <c r="A48" s="152" t="s">
        <v>388</v>
      </c>
      <c r="B48" s="133"/>
      <c r="C48" s="133"/>
      <c r="D48" s="133"/>
      <c r="E48" s="133"/>
      <c r="F48" s="133"/>
      <c r="G48" s="133"/>
      <c r="H48" s="133"/>
      <c r="I48" s="133"/>
      <c r="J48" s="133"/>
      <c r="K48" s="133"/>
      <c r="L48" s="133"/>
      <c r="M48" s="133"/>
      <c r="N48" s="133"/>
      <c r="O48" s="133"/>
      <c r="P48" s="133"/>
      <c r="Q48" s="133"/>
    </row>
    <row r="49" spans="1:17" x14ac:dyDescent="0.25">
      <c r="A49" s="82" t="s">
        <v>389</v>
      </c>
      <c r="B49" s="133">
        <v>1.2</v>
      </c>
      <c r="C49" s="133" t="s">
        <v>390</v>
      </c>
      <c r="D49" s="133">
        <v>0.5</v>
      </c>
      <c r="E49" s="133" t="s">
        <v>391</v>
      </c>
      <c r="F49" s="133">
        <v>2.5</v>
      </c>
      <c r="G49" s="133" t="s">
        <v>392</v>
      </c>
      <c r="H49" s="133">
        <v>3.6</v>
      </c>
      <c r="I49" s="133" t="s">
        <v>393</v>
      </c>
      <c r="J49" s="133">
        <v>1.7</v>
      </c>
      <c r="K49" s="133" t="s">
        <v>394</v>
      </c>
      <c r="L49" s="133">
        <v>3.7</v>
      </c>
      <c r="M49" s="133" t="s">
        <v>394</v>
      </c>
      <c r="N49" s="133">
        <v>0.7</v>
      </c>
      <c r="O49" s="133" t="s">
        <v>395</v>
      </c>
      <c r="P49" s="133">
        <v>4.7</v>
      </c>
      <c r="Q49" s="133" t="s">
        <v>396</v>
      </c>
    </row>
    <row r="50" spans="1:17" x14ac:dyDescent="0.25">
      <c r="A50" s="82" t="s">
        <v>397</v>
      </c>
      <c r="B50" s="133">
        <v>1</v>
      </c>
      <c r="C50" s="133" t="s">
        <v>398</v>
      </c>
      <c r="D50" s="133">
        <v>0.5</v>
      </c>
      <c r="E50" s="133" t="s">
        <v>395</v>
      </c>
      <c r="F50" s="133">
        <v>2.4</v>
      </c>
      <c r="G50" s="133" t="s">
        <v>370</v>
      </c>
      <c r="H50" s="133">
        <v>3.4</v>
      </c>
      <c r="I50" s="133" t="s">
        <v>399</v>
      </c>
      <c r="J50" s="133">
        <v>1.9</v>
      </c>
      <c r="K50" s="133" t="s">
        <v>400</v>
      </c>
      <c r="L50" s="133">
        <v>4</v>
      </c>
      <c r="M50" s="133" t="s">
        <v>401</v>
      </c>
      <c r="N50" s="133">
        <v>0.5</v>
      </c>
      <c r="O50" s="133" t="s">
        <v>333</v>
      </c>
      <c r="P50" s="133">
        <v>3.2</v>
      </c>
      <c r="Q50" s="133" t="s">
        <v>402</v>
      </c>
    </row>
    <row r="51" spans="1:17" x14ac:dyDescent="0.25">
      <c r="A51" s="82" t="s">
        <v>403</v>
      </c>
      <c r="B51" s="133">
        <v>1.6</v>
      </c>
      <c r="C51" s="133" t="s">
        <v>217</v>
      </c>
      <c r="D51" s="133">
        <v>0.5</v>
      </c>
      <c r="E51" s="133" t="s">
        <v>217</v>
      </c>
      <c r="F51" s="133">
        <v>2.9</v>
      </c>
      <c r="G51" s="133" t="s">
        <v>217</v>
      </c>
      <c r="H51" s="133">
        <v>3</v>
      </c>
      <c r="I51" s="133" t="s">
        <v>217</v>
      </c>
      <c r="J51" s="133">
        <v>1.9</v>
      </c>
      <c r="K51" s="133" t="s">
        <v>217</v>
      </c>
      <c r="L51" s="133">
        <v>4.5</v>
      </c>
      <c r="M51" s="133" t="s">
        <v>217</v>
      </c>
      <c r="N51" s="133">
        <v>0.5</v>
      </c>
      <c r="O51" s="133" t="s">
        <v>217</v>
      </c>
      <c r="P51" s="133">
        <v>3.1</v>
      </c>
      <c r="Q51" s="133" t="s">
        <v>217</v>
      </c>
    </row>
    <row r="52" spans="1:17" ht="15.75" thickBot="1" x14ac:dyDescent="0.3">
      <c r="A52" s="84" t="s">
        <v>180</v>
      </c>
      <c r="B52" s="134">
        <v>1.3</v>
      </c>
      <c r="C52" s="134" t="s">
        <v>404</v>
      </c>
      <c r="D52" s="134">
        <v>0.7</v>
      </c>
      <c r="E52" s="134" t="s">
        <v>405</v>
      </c>
      <c r="F52" s="134">
        <v>2.6</v>
      </c>
      <c r="G52" s="134" t="s">
        <v>387</v>
      </c>
      <c r="H52" s="134">
        <v>3.5</v>
      </c>
      <c r="I52" s="134" t="s">
        <v>402</v>
      </c>
      <c r="J52" s="134">
        <v>1.5</v>
      </c>
      <c r="K52" s="134" t="s">
        <v>406</v>
      </c>
      <c r="L52" s="134">
        <v>3.1</v>
      </c>
      <c r="M52" s="134" t="s">
        <v>407</v>
      </c>
      <c r="N52" s="134">
        <v>0.6</v>
      </c>
      <c r="O52" s="134" t="s">
        <v>408</v>
      </c>
      <c r="P52" s="134">
        <v>3.3</v>
      </c>
      <c r="Q52" s="134" t="s">
        <v>409</v>
      </c>
    </row>
    <row r="53" spans="1:17" x14ac:dyDescent="0.25">
      <c r="A53" s="54"/>
      <c r="B53" s="153"/>
      <c r="C53" s="153"/>
      <c r="D53" s="54"/>
      <c r="E53" s="153"/>
      <c r="F53" s="153"/>
      <c r="G53" s="153"/>
      <c r="H53" s="153"/>
      <c r="I53" s="153"/>
      <c r="J53" s="153"/>
      <c r="K53" s="153"/>
      <c r="L53" s="153"/>
      <c r="M53" s="153"/>
      <c r="N53" s="153"/>
      <c r="O53" s="153"/>
      <c r="P53" s="153"/>
      <c r="Q53" s="153"/>
    </row>
    <row r="54" spans="1:17" x14ac:dyDescent="0.25">
      <c r="A54" s="156" t="s">
        <v>249</v>
      </c>
      <c r="B54" s="156"/>
      <c r="C54" s="156"/>
      <c r="D54" s="156"/>
      <c r="E54" s="156"/>
      <c r="F54" s="156"/>
      <c r="G54" s="156"/>
      <c r="H54" s="156"/>
      <c r="I54" s="156"/>
    </row>
    <row r="55" spans="1:17" x14ac:dyDescent="0.25">
      <c r="A55" s="157" t="s">
        <v>250</v>
      </c>
      <c r="B55" s="157"/>
      <c r="C55" s="157"/>
      <c r="D55" s="157"/>
      <c r="E55" s="157"/>
      <c r="F55" s="157"/>
      <c r="G55" s="157"/>
      <c r="H55" s="157"/>
      <c r="I55" s="157"/>
    </row>
  </sheetData>
  <mergeCells count="11">
    <mergeCell ref="L4:M4"/>
    <mergeCell ref="N4:O4"/>
    <mergeCell ref="P4:Q4"/>
    <mergeCell ref="A54:I54"/>
    <mergeCell ref="A55:I55"/>
    <mergeCell ref="A4:A5"/>
    <mergeCell ref="B4:C4"/>
    <mergeCell ref="D4:E4"/>
    <mergeCell ref="F4:G4"/>
    <mergeCell ref="H4:I4"/>
    <mergeCell ref="J4:K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election activeCell="B19" sqref="B19"/>
    </sheetView>
  </sheetViews>
  <sheetFormatPr baseColWidth="10" defaultRowHeight="15" x14ac:dyDescent="0.25"/>
  <sheetData>
    <row r="1" spans="1:3" ht="36.75" thickBot="1" x14ac:dyDescent="0.3">
      <c r="A1" s="120" t="s">
        <v>255</v>
      </c>
      <c r="B1" s="121" t="s">
        <v>160</v>
      </c>
      <c r="C1" s="122" t="s">
        <v>256</v>
      </c>
    </row>
    <row r="2" spans="1:3" x14ac:dyDescent="0.25">
      <c r="A2" s="123">
        <v>2016</v>
      </c>
      <c r="B2" s="25">
        <v>1100</v>
      </c>
      <c r="C2" s="25">
        <v>800</v>
      </c>
    </row>
    <row r="3" spans="1:3" x14ac:dyDescent="0.25">
      <c r="A3" s="124">
        <v>2017</v>
      </c>
      <c r="B3" s="25">
        <v>1100</v>
      </c>
      <c r="C3" s="25">
        <v>800</v>
      </c>
    </row>
    <row r="4" spans="1:3" x14ac:dyDescent="0.25">
      <c r="A4" s="124">
        <v>2018</v>
      </c>
      <c r="B4" s="25">
        <v>1400</v>
      </c>
      <c r="C4" s="25">
        <v>1100</v>
      </c>
    </row>
    <row r="5" spans="1:3" x14ac:dyDescent="0.25">
      <c r="A5" s="124">
        <v>2019</v>
      </c>
      <c r="B5" s="25">
        <v>1900</v>
      </c>
      <c r="C5" s="25">
        <v>1400</v>
      </c>
    </row>
    <row r="6" spans="1:3" x14ac:dyDescent="0.25">
      <c r="A6" s="124">
        <v>2020</v>
      </c>
      <c r="B6" s="25">
        <v>1700</v>
      </c>
      <c r="C6" s="25">
        <v>1600</v>
      </c>
    </row>
    <row r="7" spans="1:3" x14ac:dyDescent="0.25">
      <c r="A7" s="124">
        <v>2021</v>
      </c>
      <c r="B7" s="25">
        <v>2100</v>
      </c>
      <c r="C7" s="25">
        <v>1800</v>
      </c>
    </row>
    <row r="8" spans="1:3" x14ac:dyDescent="0.25">
      <c r="A8" s="124">
        <v>2022</v>
      </c>
      <c r="B8" s="25">
        <v>2500</v>
      </c>
      <c r="C8" s="25">
        <v>1600</v>
      </c>
    </row>
    <row r="9" spans="1:3" x14ac:dyDescent="0.25">
      <c r="A9" s="124">
        <v>2023</v>
      </c>
      <c r="B9" s="25">
        <v>2900</v>
      </c>
      <c r="C9" s="25">
        <v>1700</v>
      </c>
    </row>
    <row r="10" spans="1:3" ht="15.75" thickBot="1" x14ac:dyDescent="0.3">
      <c r="A10" s="125">
        <v>2024</v>
      </c>
      <c r="B10" s="25">
        <v>3100</v>
      </c>
      <c r="C10" s="25">
        <v>1800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A20" sqref="A20"/>
    </sheetView>
  </sheetViews>
  <sheetFormatPr baseColWidth="10" defaultRowHeight="15" x14ac:dyDescent="0.25"/>
  <cols>
    <col min="1" max="1" width="54.140625" customWidth="1"/>
  </cols>
  <sheetData>
    <row r="1" spans="1:2" ht="16.5" x14ac:dyDescent="0.25">
      <c r="A1" s="1" t="s">
        <v>259</v>
      </c>
    </row>
    <row r="4" spans="1:2" ht="39" x14ac:dyDescent="0.25">
      <c r="A4" s="35"/>
      <c r="B4" s="35" t="s">
        <v>163</v>
      </c>
    </row>
    <row r="5" spans="1:2" x14ac:dyDescent="0.25">
      <c r="A5" s="36" t="s">
        <v>1</v>
      </c>
      <c r="B5" s="37">
        <v>32</v>
      </c>
    </row>
    <row r="6" spans="1:2" x14ac:dyDescent="0.25">
      <c r="A6" s="36" t="s">
        <v>152</v>
      </c>
      <c r="B6" s="37">
        <v>21</v>
      </c>
    </row>
    <row r="7" spans="1:2" x14ac:dyDescent="0.25">
      <c r="A7" s="36" t="s">
        <v>2</v>
      </c>
      <c r="B7" s="37">
        <v>19</v>
      </c>
    </row>
    <row r="8" spans="1:2" x14ac:dyDescent="0.25">
      <c r="A8" s="36" t="s">
        <v>7</v>
      </c>
      <c r="B8" s="37">
        <v>7</v>
      </c>
    </row>
    <row r="9" spans="1:2" x14ac:dyDescent="0.25">
      <c r="A9" s="36" t="s">
        <v>3</v>
      </c>
      <c r="B9" s="37">
        <v>7</v>
      </c>
    </row>
    <row r="10" spans="1:2" x14ac:dyDescent="0.25">
      <c r="A10" s="36" t="s">
        <v>4</v>
      </c>
      <c r="B10" s="37">
        <v>5</v>
      </c>
    </row>
    <row r="11" spans="1:2" x14ac:dyDescent="0.25">
      <c r="A11" s="36" t="s">
        <v>8</v>
      </c>
      <c r="B11" s="37">
        <v>5</v>
      </c>
    </row>
    <row r="12" spans="1:2" x14ac:dyDescent="0.25">
      <c r="A12" s="36" t="s">
        <v>6</v>
      </c>
      <c r="B12" s="37">
        <v>2</v>
      </c>
    </row>
    <row r="13" spans="1:2" x14ac:dyDescent="0.25">
      <c r="A13" s="36" t="s">
        <v>153</v>
      </c>
      <c r="B13" s="37">
        <v>2</v>
      </c>
    </row>
    <row r="14" spans="1:2" x14ac:dyDescent="0.25">
      <c r="A14" s="36" t="s">
        <v>5</v>
      </c>
      <c r="B14" s="37">
        <v>1</v>
      </c>
    </row>
    <row r="18" spans="1:1" x14ac:dyDescent="0.25">
      <c r="A18" s="2" t="s">
        <v>191</v>
      </c>
    </row>
    <row r="19" spans="1:1" x14ac:dyDescent="0.25">
      <c r="A19" s="2" t="s">
        <v>9</v>
      </c>
    </row>
    <row r="20" spans="1:1" x14ac:dyDescent="0.25">
      <c r="A20" s="3" t="s">
        <v>413</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C17" sqref="C17"/>
    </sheetView>
  </sheetViews>
  <sheetFormatPr baseColWidth="10" defaultRowHeight="15" x14ac:dyDescent="0.25"/>
  <cols>
    <col min="1" max="1" width="54.140625" customWidth="1"/>
    <col min="2" max="2" width="16" customWidth="1"/>
  </cols>
  <sheetData>
    <row r="1" spans="1:2" ht="16.5" x14ac:dyDescent="0.25">
      <c r="A1" s="1" t="s">
        <v>192</v>
      </c>
    </row>
    <row r="3" spans="1:2" ht="26.25" x14ac:dyDescent="0.25">
      <c r="A3" s="35"/>
      <c r="B3" s="35" t="s">
        <v>164</v>
      </c>
    </row>
    <row r="4" spans="1:2" x14ac:dyDescent="0.25">
      <c r="A4" s="36" t="s">
        <v>1</v>
      </c>
      <c r="B4" s="37">
        <v>92</v>
      </c>
    </row>
    <row r="5" spans="1:2" x14ac:dyDescent="0.25">
      <c r="A5" s="36" t="s">
        <v>152</v>
      </c>
      <c r="B5" s="37">
        <v>4</v>
      </c>
    </row>
    <row r="6" spans="1:2" x14ac:dyDescent="0.25">
      <c r="A6" s="36" t="s">
        <v>2</v>
      </c>
      <c r="B6" s="37">
        <v>0.88652482269503596</v>
      </c>
    </row>
    <row r="7" spans="1:2" x14ac:dyDescent="0.25">
      <c r="A7" s="36" t="s">
        <v>7</v>
      </c>
      <c r="B7" s="37">
        <v>0.17730496453900699</v>
      </c>
    </row>
    <row r="8" spans="1:2" x14ac:dyDescent="0.25">
      <c r="A8" s="36" t="s">
        <v>3</v>
      </c>
      <c r="B8" s="37">
        <v>0.94562647754137097</v>
      </c>
    </row>
    <row r="9" spans="1:2" x14ac:dyDescent="0.25">
      <c r="A9" s="36" t="s">
        <v>6</v>
      </c>
      <c r="B9" s="37">
        <v>0.59101654846335705</v>
      </c>
    </row>
    <row r="10" spans="1:2" x14ac:dyDescent="0.25">
      <c r="A10" s="36" t="s">
        <v>8</v>
      </c>
      <c r="B10" s="37">
        <v>0.59101654846335705</v>
      </c>
    </row>
    <row r="12" spans="1:2" x14ac:dyDescent="0.25">
      <c r="A12" s="2" t="s">
        <v>193</v>
      </c>
    </row>
    <row r="13" spans="1:2" x14ac:dyDescent="0.25">
      <c r="A13" s="2" t="s">
        <v>9</v>
      </c>
    </row>
    <row r="14" spans="1:2" x14ac:dyDescent="0.25">
      <c r="A14" s="3" t="s">
        <v>413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Normal="100" workbookViewId="0">
      <selection activeCell="A16" sqref="A16:G16"/>
    </sheetView>
  </sheetViews>
  <sheetFormatPr baseColWidth="10" defaultRowHeight="15" x14ac:dyDescent="0.25"/>
  <cols>
    <col min="1" max="1" width="32.5703125" customWidth="1"/>
    <col min="3" max="3" width="12.5703125" customWidth="1"/>
    <col min="5" max="5" width="15.28515625" bestFit="1" customWidth="1"/>
  </cols>
  <sheetData>
    <row r="1" spans="1:8" ht="17.25" x14ac:dyDescent="0.25">
      <c r="A1" s="1" t="s">
        <v>194</v>
      </c>
    </row>
    <row r="3" spans="1:8" ht="38.25" x14ac:dyDescent="0.25">
      <c r="A3" s="24"/>
      <c r="B3" s="40" t="s">
        <v>165</v>
      </c>
      <c r="C3" s="40" t="s">
        <v>149</v>
      </c>
      <c r="D3" s="11"/>
      <c r="E3" s="79"/>
      <c r="F3" s="79"/>
    </row>
    <row r="4" spans="1:8" x14ac:dyDescent="0.25">
      <c r="A4" s="38" t="s">
        <v>10</v>
      </c>
      <c r="B4" s="102">
        <v>3.7322491589594171</v>
      </c>
      <c r="C4" s="102">
        <v>3.7316030177186557</v>
      </c>
      <c r="D4" s="11"/>
      <c r="E4" s="100"/>
      <c r="F4" s="100"/>
    </row>
    <row r="5" spans="1:8" x14ac:dyDescent="0.25">
      <c r="A5" s="39" t="s">
        <v>11</v>
      </c>
      <c r="B5" s="102">
        <v>4.6525673198797328</v>
      </c>
      <c r="C5" s="102">
        <v>4.6756064261534727</v>
      </c>
      <c r="D5" s="11"/>
      <c r="E5" s="100"/>
      <c r="F5" s="100"/>
    </row>
    <row r="6" spans="1:8" x14ac:dyDescent="0.25">
      <c r="A6" s="39" t="s">
        <v>12</v>
      </c>
      <c r="B6" s="102">
        <v>6.4599874904790973</v>
      </c>
      <c r="C6" s="102">
        <v>6.4062605721294554</v>
      </c>
      <c r="D6" s="11"/>
      <c r="E6" s="100"/>
      <c r="F6" s="100"/>
    </row>
    <row r="7" spans="1:8" x14ac:dyDescent="0.25">
      <c r="A7" s="39" t="s">
        <v>13</v>
      </c>
      <c r="B7" s="102">
        <v>6.2183662512622844</v>
      </c>
      <c r="C7" s="102">
        <v>6.3705799910141296</v>
      </c>
      <c r="D7" s="11"/>
      <c r="E7" s="100"/>
      <c r="F7" s="100"/>
    </row>
    <row r="8" spans="1:8" x14ac:dyDescent="0.25">
      <c r="A8" s="39" t="s">
        <v>14</v>
      </c>
      <c r="B8" s="102">
        <v>6.8541687919903236</v>
      </c>
      <c r="C8" s="102">
        <v>7.1194522965795732</v>
      </c>
      <c r="D8" s="11"/>
      <c r="E8" s="100"/>
      <c r="F8" s="100"/>
    </row>
    <row r="9" spans="1:8" x14ac:dyDescent="0.25">
      <c r="A9" s="39" t="s">
        <v>15</v>
      </c>
      <c r="B9" s="102">
        <v>6.7485125234215921</v>
      </c>
      <c r="C9" s="102">
        <v>6.8851362554413651</v>
      </c>
      <c r="D9" s="11"/>
      <c r="E9" s="100"/>
      <c r="F9" s="100"/>
    </row>
    <row r="10" spans="1:8" x14ac:dyDescent="0.25">
      <c r="A10" s="39" t="s">
        <v>16</v>
      </c>
      <c r="B10" s="102">
        <v>7.759825253996179</v>
      </c>
      <c r="C10" s="102">
        <v>8.2424413695751397</v>
      </c>
      <c r="D10" s="11"/>
      <c r="E10" s="100"/>
      <c r="F10" s="100"/>
    </row>
    <row r="11" spans="1:8" x14ac:dyDescent="0.25">
      <c r="A11" s="39" t="s">
        <v>17</v>
      </c>
      <c r="B11" s="102">
        <v>9.3196532882891052</v>
      </c>
      <c r="C11" s="102">
        <v>9.3731358913034128</v>
      </c>
      <c r="D11" s="11"/>
      <c r="E11" s="100"/>
      <c r="F11" s="100"/>
    </row>
    <row r="12" spans="1:8" x14ac:dyDescent="0.25">
      <c r="A12" s="39" t="s">
        <v>18</v>
      </c>
      <c r="B12" s="102">
        <v>9.3931941739535496</v>
      </c>
      <c r="C12" s="102">
        <v>9.3931941739535496</v>
      </c>
      <c r="D12" s="11"/>
      <c r="E12" s="100"/>
      <c r="F12" s="100"/>
    </row>
    <row r="13" spans="1:8" x14ac:dyDescent="0.25">
      <c r="A13" s="39" t="s">
        <v>19</v>
      </c>
      <c r="B13" s="99">
        <v>7.0923350720776934</v>
      </c>
      <c r="C13" s="99">
        <v>7.1484703268242056</v>
      </c>
      <c r="D13" s="80"/>
      <c r="E13" s="101"/>
      <c r="F13" s="101"/>
    </row>
    <row r="14" spans="1:8" ht="31.5" customHeight="1" x14ac:dyDescent="0.25">
      <c r="A14" s="156" t="s">
        <v>195</v>
      </c>
      <c r="B14" s="156"/>
      <c r="C14" s="156"/>
      <c r="D14" s="156"/>
      <c r="E14" s="156"/>
      <c r="F14" s="156"/>
      <c r="G14" s="156"/>
    </row>
    <row r="15" spans="1:8" x14ac:dyDescent="0.25">
      <c r="A15" s="2" t="s">
        <v>20</v>
      </c>
    </row>
    <row r="16" spans="1:8" ht="30.75" customHeight="1" x14ac:dyDescent="0.25">
      <c r="A16" s="158" t="s">
        <v>414</v>
      </c>
      <c r="B16" s="158"/>
      <c r="C16" s="158"/>
      <c r="D16" s="158"/>
      <c r="E16" s="158"/>
      <c r="F16" s="158"/>
      <c r="G16" s="158"/>
      <c r="H16" s="4"/>
    </row>
  </sheetData>
  <mergeCells count="2">
    <mergeCell ref="A14:G14"/>
    <mergeCell ref="A16:G1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A13" sqref="A13"/>
    </sheetView>
  </sheetViews>
  <sheetFormatPr baseColWidth="10" defaultRowHeight="15" x14ac:dyDescent="0.25"/>
  <cols>
    <col min="1" max="1" width="34.85546875" customWidth="1"/>
    <col min="5" max="5" width="12.42578125" bestFit="1" customWidth="1"/>
    <col min="6" max="6" width="11.5703125" bestFit="1" customWidth="1"/>
  </cols>
  <sheetData>
    <row r="1" spans="1:9" ht="17.25" x14ac:dyDescent="0.25">
      <c r="A1" s="1" t="s">
        <v>241</v>
      </c>
    </row>
    <row r="3" spans="1:9" x14ac:dyDescent="0.25">
      <c r="E3" s="5"/>
    </row>
    <row r="4" spans="1:9" x14ac:dyDescent="0.25">
      <c r="E4" s="5"/>
    </row>
    <row r="5" spans="1:9" ht="38.25" x14ac:dyDescent="0.25">
      <c r="A5" s="24"/>
      <c r="B5" s="103">
        <v>2024</v>
      </c>
      <c r="C5" s="103">
        <v>2023</v>
      </c>
      <c r="D5" s="103">
        <v>2022</v>
      </c>
      <c r="E5" s="103" t="s">
        <v>189</v>
      </c>
      <c r="F5" s="103" t="s">
        <v>190</v>
      </c>
      <c r="G5" s="105" t="s">
        <v>410</v>
      </c>
    </row>
    <row r="6" spans="1:9" x14ac:dyDescent="0.25">
      <c r="A6" s="45" t="s">
        <v>160</v>
      </c>
      <c r="B6" s="43">
        <v>3200</v>
      </c>
      <c r="C6" s="43">
        <v>2900</v>
      </c>
      <c r="D6" s="43">
        <v>2500</v>
      </c>
      <c r="E6" s="69" t="s">
        <v>197</v>
      </c>
      <c r="F6" s="69" t="s">
        <v>150</v>
      </c>
      <c r="G6" s="69" t="s">
        <v>150</v>
      </c>
    </row>
    <row r="7" spans="1:9" ht="26.25" x14ac:dyDescent="0.25">
      <c r="A7" s="45" t="s">
        <v>161</v>
      </c>
      <c r="B7" s="43">
        <v>100</v>
      </c>
      <c r="C7" s="43">
        <v>1100</v>
      </c>
      <c r="D7" s="43">
        <v>950</v>
      </c>
      <c r="E7" s="69" t="s">
        <v>196</v>
      </c>
      <c r="F7" s="69" t="s">
        <v>151</v>
      </c>
      <c r="G7" s="69" t="s">
        <v>411</v>
      </c>
    </row>
    <row r="8" spans="1:9" ht="39" x14ac:dyDescent="0.25">
      <c r="A8" s="45" t="s">
        <v>162</v>
      </c>
      <c r="B8" s="42" t="s">
        <v>21</v>
      </c>
      <c r="C8" s="42" t="s">
        <v>21</v>
      </c>
      <c r="D8" s="42" t="s">
        <v>21</v>
      </c>
      <c r="E8" s="42" t="s">
        <v>21</v>
      </c>
      <c r="F8" s="42" t="s">
        <v>21</v>
      </c>
      <c r="G8" s="42" t="s">
        <v>21</v>
      </c>
    </row>
    <row r="10" spans="1:9" ht="57.75" customHeight="1" x14ac:dyDescent="0.25">
      <c r="A10" s="156" t="s">
        <v>242</v>
      </c>
      <c r="B10" s="156"/>
      <c r="C10" s="156"/>
      <c r="D10" s="156"/>
      <c r="E10" s="156"/>
      <c r="F10" s="156"/>
      <c r="G10" s="156"/>
      <c r="H10" s="156"/>
      <c r="I10" s="156"/>
    </row>
    <row r="11" spans="1:9" ht="37.5" customHeight="1" x14ac:dyDescent="0.25">
      <c r="A11" s="156" t="s">
        <v>243</v>
      </c>
      <c r="B11" s="156"/>
      <c r="C11" s="156"/>
      <c r="D11" s="156"/>
      <c r="E11" s="156"/>
      <c r="F11" s="156"/>
      <c r="G11" s="156"/>
      <c r="H11" s="156"/>
      <c r="I11" s="156"/>
    </row>
    <row r="12" spans="1:9" x14ac:dyDescent="0.25">
      <c r="A12" s="6" t="s">
        <v>9</v>
      </c>
    </row>
    <row r="13" spans="1:9" x14ac:dyDescent="0.25">
      <c r="A13" s="3" t="s">
        <v>415</v>
      </c>
    </row>
    <row r="17" spans="3:3" x14ac:dyDescent="0.25">
      <c r="C17" s="10"/>
    </row>
    <row r="18" spans="3:3" x14ac:dyDescent="0.25">
      <c r="C18" s="10"/>
    </row>
  </sheetData>
  <mergeCells count="2">
    <mergeCell ref="A10:I10"/>
    <mergeCell ref="A11:I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A16" sqref="A16"/>
    </sheetView>
  </sheetViews>
  <sheetFormatPr baseColWidth="10" defaultRowHeight="15" x14ac:dyDescent="0.25"/>
  <cols>
    <col min="1" max="1" width="40.42578125" customWidth="1"/>
    <col min="5" max="5" width="15.5703125" bestFit="1" customWidth="1"/>
  </cols>
  <sheetData>
    <row r="1" spans="1:8" ht="16.5" x14ac:dyDescent="0.25">
      <c r="A1" s="1" t="s">
        <v>244</v>
      </c>
    </row>
    <row r="3" spans="1:8" x14ac:dyDescent="0.25">
      <c r="A3" s="159"/>
      <c r="B3" s="160" t="s">
        <v>22</v>
      </c>
      <c r="C3" s="160"/>
      <c r="D3" s="160"/>
      <c r="E3" s="159"/>
      <c r="F3" s="160" t="s">
        <v>23</v>
      </c>
      <c r="G3" s="160"/>
      <c r="H3" s="160"/>
    </row>
    <row r="4" spans="1:8" ht="51" x14ac:dyDescent="0.25">
      <c r="A4" s="159"/>
      <c r="B4" s="49" t="s">
        <v>24</v>
      </c>
      <c r="C4" s="49" t="s">
        <v>45</v>
      </c>
      <c r="D4" s="49" t="s">
        <v>169</v>
      </c>
      <c r="E4" s="159"/>
      <c r="F4" s="49" t="s">
        <v>24</v>
      </c>
      <c r="G4" s="49" t="s">
        <v>25</v>
      </c>
      <c r="H4" s="49" t="s">
        <v>160</v>
      </c>
    </row>
    <row r="5" spans="1:8" x14ac:dyDescent="0.25">
      <c r="A5" s="50" t="s">
        <v>202</v>
      </c>
      <c r="B5" s="16">
        <v>28</v>
      </c>
      <c r="C5" s="17">
        <v>18</v>
      </c>
      <c r="D5" s="17">
        <v>5</v>
      </c>
      <c r="E5" s="50" t="s">
        <v>202</v>
      </c>
      <c r="F5" s="18">
        <v>28</v>
      </c>
      <c r="G5" s="18">
        <v>4</v>
      </c>
      <c r="H5" s="18">
        <v>6</v>
      </c>
    </row>
    <row r="6" spans="1:8" x14ac:dyDescent="0.25">
      <c r="A6" s="50" t="s">
        <v>201</v>
      </c>
      <c r="B6" s="16">
        <v>19</v>
      </c>
      <c r="C6" s="17">
        <v>21</v>
      </c>
      <c r="D6" s="17">
        <v>18</v>
      </c>
      <c r="E6" s="50" t="s">
        <v>201</v>
      </c>
      <c r="F6" s="18">
        <v>19</v>
      </c>
      <c r="G6" s="18">
        <v>14</v>
      </c>
      <c r="H6" s="18">
        <v>17</v>
      </c>
    </row>
    <row r="7" spans="1:8" x14ac:dyDescent="0.25">
      <c r="A7" s="50" t="s">
        <v>200</v>
      </c>
      <c r="B7" s="16">
        <v>19</v>
      </c>
      <c r="C7" s="17">
        <v>29</v>
      </c>
      <c r="D7" s="17">
        <v>29</v>
      </c>
      <c r="E7" s="50" t="s">
        <v>200</v>
      </c>
      <c r="F7" s="18">
        <v>19</v>
      </c>
      <c r="G7" s="18">
        <v>32</v>
      </c>
      <c r="H7" s="18">
        <v>25</v>
      </c>
    </row>
    <row r="8" spans="1:8" x14ac:dyDescent="0.25">
      <c r="A8" s="50" t="s">
        <v>181</v>
      </c>
      <c r="B8" s="16">
        <v>14</v>
      </c>
      <c r="C8" s="17">
        <v>23</v>
      </c>
      <c r="D8" s="17">
        <v>36</v>
      </c>
      <c r="E8" s="50" t="s">
        <v>181</v>
      </c>
      <c r="F8" s="18">
        <v>14</v>
      </c>
      <c r="G8" s="18">
        <v>39</v>
      </c>
      <c r="H8" s="18">
        <v>25</v>
      </c>
    </row>
    <row r="9" spans="1:8" x14ac:dyDescent="0.25">
      <c r="A9" s="51" t="s">
        <v>199</v>
      </c>
      <c r="B9" s="16">
        <v>10</v>
      </c>
      <c r="C9" s="17">
        <v>6</v>
      </c>
      <c r="D9" s="17">
        <v>12</v>
      </c>
      <c r="E9" s="51" t="s">
        <v>206</v>
      </c>
      <c r="F9" s="18">
        <v>6</v>
      </c>
      <c r="G9" s="18">
        <v>11</v>
      </c>
      <c r="H9" s="18">
        <v>25</v>
      </c>
    </row>
    <row r="10" spans="1:8" x14ac:dyDescent="0.25">
      <c r="A10" s="52" t="s">
        <v>198</v>
      </c>
      <c r="B10" s="16">
        <v>10</v>
      </c>
      <c r="C10" s="17">
        <v>2</v>
      </c>
      <c r="D10" s="17">
        <v>0</v>
      </c>
      <c r="E10" s="52" t="s">
        <v>205</v>
      </c>
      <c r="F10" s="18">
        <v>14</v>
      </c>
      <c r="G10" s="18">
        <v>1</v>
      </c>
      <c r="H10" s="18">
        <v>3</v>
      </c>
    </row>
    <row r="11" spans="1:8" x14ac:dyDescent="0.25">
      <c r="D11" s="10"/>
      <c r="E11" s="10"/>
      <c r="H11" s="10"/>
    </row>
    <row r="12" spans="1:8" x14ac:dyDescent="0.25">
      <c r="A12" s="157" t="s">
        <v>203</v>
      </c>
      <c r="B12" s="157"/>
      <c r="C12" s="157"/>
      <c r="D12" s="157"/>
      <c r="E12" s="157"/>
      <c r="F12" s="157"/>
      <c r="G12" s="157"/>
      <c r="H12" s="157"/>
    </row>
    <row r="13" spans="1:8" ht="42" customHeight="1" x14ac:dyDescent="0.25">
      <c r="A13" s="156" t="s">
        <v>245</v>
      </c>
      <c r="B13" s="156"/>
      <c r="C13" s="156"/>
      <c r="D13" s="156"/>
      <c r="E13" s="156"/>
      <c r="F13" s="156"/>
      <c r="G13" s="156"/>
      <c r="H13" s="156"/>
    </row>
    <row r="14" spans="1:8" x14ac:dyDescent="0.25">
      <c r="A14" s="157" t="s">
        <v>246</v>
      </c>
      <c r="B14" s="157"/>
      <c r="C14" s="157"/>
      <c r="D14" s="157"/>
      <c r="E14" s="157"/>
      <c r="F14" s="157"/>
      <c r="G14" s="157"/>
      <c r="H14" s="157"/>
    </row>
    <row r="15" spans="1:8" ht="36.75" customHeight="1" x14ac:dyDescent="0.25">
      <c r="A15" s="158" t="s">
        <v>420</v>
      </c>
      <c r="B15" s="158"/>
      <c r="C15" s="158"/>
      <c r="D15" s="158"/>
      <c r="E15" s="158"/>
      <c r="F15" s="158"/>
      <c r="G15" s="158"/>
      <c r="H15" s="158"/>
    </row>
    <row r="17" spans="1:8" x14ac:dyDescent="0.25">
      <c r="A17" s="21"/>
      <c r="B17" s="21"/>
      <c r="C17" s="21"/>
      <c r="D17" s="21"/>
      <c r="E17" s="21"/>
      <c r="F17" s="21"/>
      <c r="G17" s="21"/>
      <c r="H17" s="21"/>
    </row>
    <row r="18" spans="1:8" x14ac:dyDescent="0.25">
      <c r="A18" s="22"/>
      <c r="B18" s="23"/>
      <c r="C18" s="19"/>
      <c r="D18" s="19"/>
      <c r="E18" s="19"/>
      <c r="F18" s="20"/>
      <c r="G18" s="20"/>
      <c r="H18" s="20"/>
    </row>
    <row r="19" spans="1:8" x14ac:dyDescent="0.25">
      <c r="A19" s="22"/>
      <c r="B19" s="23"/>
      <c r="C19" s="19"/>
      <c r="D19" s="19"/>
      <c r="E19" s="19"/>
      <c r="F19" s="20"/>
      <c r="G19" s="20"/>
      <c r="H19" s="20"/>
    </row>
    <row r="20" spans="1:8" x14ac:dyDescent="0.25">
      <c r="A20" s="22"/>
      <c r="B20" s="23"/>
      <c r="C20" s="19"/>
      <c r="D20" s="19"/>
      <c r="E20" s="19"/>
      <c r="F20" s="20"/>
      <c r="G20" s="20"/>
      <c r="H20" s="20"/>
    </row>
    <row r="21" spans="1:8" x14ac:dyDescent="0.25">
      <c r="A21" s="22"/>
      <c r="B21" s="23"/>
      <c r="C21" s="19"/>
      <c r="D21" s="19"/>
      <c r="E21" s="19"/>
      <c r="F21" s="20"/>
      <c r="G21" s="20"/>
      <c r="H21" s="20"/>
    </row>
    <row r="22" spans="1:8" x14ac:dyDescent="0.25">
      <c r="A22" s="22"/>
      <c r="B22" s="23"/>
      <c r="C22" s="19"/>
      <c r="D22" s="19"/>
      <c r="E22" s="19"/>
      <c r="F22" s="20"/>
      <c r="G22" s="20"/>
      <c r="H22" s="20"/>
    </row>
    <row r="23" spans="1:8" x14ac:dyDescent="0.25">
      <c r="A23" s="22"/>
      <c r="B23" s="23"/>
      <c r="C23" s="19"/>
      <c r="D23" s="19"/>
      <c r="E23" s="19"/>
      <c r="F23" s="20"/>
      <c r="G23" s="20"/>
      <c r="H23" s="20"/>
    </row>
    <row r="24" spans="1:8" x14ac:dyDescent="0.25">
      <c r="A24" s="22"/>
      <c r="B24" s="23"/>
      <c r="C24" s="19"/>
      <c r="D24" s="19"/>
      <c r="E24" s="19"/>
      <c r="F24" s="20"/>
      <c r="G24" s="20"/>
      <c r="H24" s="20"/>
    </row>
    <row r="25" spans="1:8" x14ac:dyDescent="0.25">
      <c r="A25" s="22"/>
      <c r="B25" s="23"/>
      <c r="C25" s="19"/>
      <c r="D25" s="19"/>
      <c r="E25" s="19"/>
      <c r="F25" s="20"/>
      <c r="G25" s="20"/>
      <c r="H25" s="20"/>
    </row>
    <row r="26" spans="1:8" x14ac:dyDescent="0.25">
      <c r="A26" s="11"/>
      <c r="B26" s="11"/>
      <c r="C26" s="11"/>
      <c r="D26" s="11"/>
      <c r="E26" s="11"/>
      <c r="F26" s="11"/>
      <c r="G26" s="11"/>
      <c r="H26" s="11"/>
    </row>
  </sheetData>
  <mergeCells count="8">
    <mergeCell ref="A14:H14"/>
    <mergeCell ref="A15:H15"/>
    <mergeCell ref="A3:A4"/>
    <mergeCell ref="B3:D3"/>
    <mergeCell ref="E3:E4"/>
    <mergeCell ref="F3:H3"/>
    <mergeCell ref="A12:H12"/>
    <mergeCell ref="A13:H1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24"/>
  <sheetViews>
    <sheetView topLeftCell="B1" workbookViewId="0">
      <selection activeCell="D10" sqref="D10"/>
    </sheetView>
  </sheetViews>
  <sheetFormatPr baseColWidth="10" defaultColWidth="11.42578125" defaultRowHeight="15" x14ac:dyDescent="0.25"/>
  <cols>
    <col min="1" max="1" width="3.5703125" style="14" customWidth="1"/>
    <col min="2" max="2" width="38.42578125" style="14" customWidth="1"/>
    <col min="3" max="8" width="11.42578125" style="14"/>
    <col min="9" max="9" width="12.85546875" style="14" customWidth="1"/>
    <col min="10" max="10" width="15.42578125" style="14" customWidth="1"/>
    <col min="11" max="16384" width="11.42578125" style="14"/>
  </cols>
  <sheetData>
    <row r="2" spans="2:10" x14ac:dyDescent="0.25">
      <c r="B2" s="65" t="s">
        <v>260</v>
      </c>
    </row>
    <row r="3" spans="2:10" x14ac:dyDescent="0.25">
      <c r="B3" s="66"/>
    </row>
    <row r="4" spans="2:10" ht="60" customHeight="1" x14ac:dyDescent="0.25">
      <c r="B4" s="81">
        <v>2022</v>
      </c>
      <c r="C4" s="62" t="s">
        <v>171</v>
      </c>
      <c r="D4" s="62" t="s">
        <v>172</v>
      </c>
      <c r="E4" s="62" t="s">
        <v>173</v>
      </c>
      <c r="F4" s="62" t="s">
        <v>174</v>
      </c>
      <c r="G4" s="62" t="s">
        <v>2</v>
      </c>
      <c r="H4" s="62" t="s">
        <v>175</v>
      </c>
      <c r="I4" s="62" t="s">
        <v>235</v>
      </c>
      <c r="J4" s="62" t="s">
        <v>6</v>
      </c>
    </row>
    <row r="5" spans="2:10" x14ac:dyDescent="0.25">
      <c r="B5" s="50" t="s">
        <v>176</v>
      </c>
      <c r="C5" s="93">
        <v>1.2</v>
      </c>
      <c r="D5" s="93">
        <v>0.5</v>
      </c>
      <c r="E5" s="93">
        <v>2.6</v>
      </c>
      <c r="F5" s="93">
        <v>3.2</v>
      </c>
      <c r="G5" s="93">
        <v>2</v>
      </c>
      <c r="H5" s="93">
        <v>4.5</v>
      </c>
      <c r="I5" s="93">
        <v>0.5</v>
      </c>
      <c r="J5" s="93">
        <v>3.2</v>
      </c>
    </row>
    <row r="6" spans="2:10" x14ac:dyDescent="0.25">
      <c r="B6" s="50" t="s">
        <v>177</v>
      </c>
      <c r="C6" s="93"/>
      <c r="D6" s="93"/>
      <c r="E6" s="93">
        <v>9.1999999999999993</v>
      </c>
      <c r="F6" s="93">
        <v>5.9</v>
      </c>
      <c r="G6" s="93"/>
      <c r="H6" s="93">
        <v>8.1999999999999993</v>
      </c>
      <c r="I6" s="93">
        <v>1.5</v>
      </c>
      <c r="J6" s="93">
        <v>9.1999999999999993</v>
      </c>
    </row>
    <row r="7" spans="2:10" x14ac:dyDescent="0.25">
      <c r="B7" s="50" t="s">
        <v>178</v>
      </c>
      <c r="C7" s="93">
        <v>3.6</v>
      </c>
      <c r="D7" s="93">
        <v>5.5</v>
      </c>
      <c r="E7" s="93">
        <v>17.899999999999999</v>
      </c>
      <c r="F7" s="93">
        <v>9.5</v>
      </c>
      <c r="G7" s="93">
        <v>4.4000000000000004</v>
      </c>
      <c r="H7" s="93">
        <v>12.7</v>
      </c>
      <c r="I7" s="93">
        <v>2.2999999999999998</v>
      </c>
      <c r="J7" s="93">
        <v>13.1</v>
      </c>
    </row>
    <row r="8" spans="2:10" x14ac:dyDescent="0.25">
      <c r="B8" s="50" t="s">
        <v>179</v>
      </c>
      <c r="C8" s="93"/>
      <c r="D8" s="93"/>
      <c r="E8" s="93">
        <v>7.4</v>
      </c>
      <c r="F8" s="93">
        <v>4.7</v>
      </c>
      <c r="G8" s="93"/>
      <c r="H8" s="93">
        <v>4.5</v>
      </c>
      <c r="I8" s="93">
        <v>0.5</v>
      </c>
      <c r="J8" s="93">
        <v>6</v>
      </c>
    </row>
    <row r="9" spans="2:10" ht="15.75" thickBot="1" x14ac:dyDescent="0.3">
      <c r="B9" s="50" t="s">
        <v>180</v>
      </c>
      <c r="C9" s="94">
        <v>0.8</v>
      </c>
      <c r="D9" s="94">
        <v>0.3</v>
      </c>
      <c r="E9" s="94">
        <v>1.6</v>
      </c>
      <c r="F9" s="94">
        <v>2</v>
      </c>
      <c r="G9" s="94">
        <v>1.1000000000000001</v>
      </c>
      <c r="H9" s="94">
        <v>2.2999999999999998</v>
      </c>
      <c r="I9" s="94">
        <v>0.5</v>
      </c>
      <c r="J9" s="94">
        <v>1.9</v>
      </c>
    </row>
    <row r="10" spans="2:10" x14ac:dyDescent="0.25">
      <c r="B10" s="63" t="s">
        <v>183</v>
      </c>
      <c r="C10" s="67">
        <f t="shared" ref="C10:J10" si="0">C6/C5</f>
        <v>0</v>
      </c>
      <c r="D10" s="67">
        <f t="shared" si="0"/>
        <v>0</v>
      </c>
      <c r="E10" s="67">
        <f t="shared" si="0"/>
        <v>3.5384615384615379</v>
      </c>
      <c r="F10" s="67">
        <f t="shared" si="0"/>
        <v>1.84375</v>
      </c>
      <c r="G10" s="67">
        <f t="shared" si="0"/>
        <v>0</v>
      </c>
      <c r="H10" s="67">
        <f t="shared" si="0"/>
        <v>1.822222222222222</v>
      </c>
      <c r="I10" s="67">
        <f t="shared" si="0"/>
        <v>3</v>
      </c>
      <c r="J10" s="67">
        <f t="shared" si="0"/>
        <v>2.8749999999999996</v>
      </c>
    </row>
    <row r="11" spans="2:10" x14ac:dyDescent="0.25">
      <c r="B11" s="63" t="s">
        <v>184</v>
      </c>
      <c r="C11" s="67">
        <f t="shared" ref="C11:J11" si="1">C7/C5</f>
        <v>3</v>
      </c>
      <c r="D11" s="67">
        <f t="shared" si="1"/>
        <v>11</v>
      </c>
      <c r="E11" s="67">
        <f t="shared" si="1"/>
        <v>6.8846153846153841</v>
      </c>
      <c r="F11" s="67">
        <f t="shared" si="1"/>
        <v>2.96875</v>
      </c>
      <c r="G11" s="67">
        <f t="shared" si="1"/>
        <v>2.2000000000000002</v>
      </c>
      <c r="H11" s="67">
        <f t="shared" si="1"/>
        <v>2.822222222222222</v>
      </c>
      <c r="I11" s="67">
        <f t="shared" si="1"/>
        <v>4.5999999999999996</v>
      </c>
      <c r="J11" s="67">
        <f t="shared" si="1"/>
        <v>4.09375</v>
      </c>
    </row>
    <row r="12" spans="2:10" ht="47.25" customHeight="1" x14ac:dyDescent="0.25">
      <c r="B12" s="161" t="s">
        <v>247</v>
      </c>
      <c r="C12" s="161"/>
      <c r="D12" s="161"/>
      <c r="E12" s="161"/>
      <c r="F12" s="161"/>
      <c r="G12" s="161"/>
      <c r="H12" s="161"/>
      <c r="I12" s="161"/>
      <c r="J12" s="161"/>
    </row>
    <row r="13" spans="2:10" ht="42" customHeight="1" x14ac:dyDescent="0.25">
      <c r="B13" s="162" t="s">
        <v>248</v>
      </c>
      <c r="C13" s="162"/>
      <c r="D13" s="162"/>
      <c r="E13" s="162"/>
      <c r="F13" s="162"/>
      <c r="G13" s="162"/>
      <c r="H13" s="162"/>
      <c r="I13" s="162"/>
      <c r="J13" s="162"/>
    </row>
    <row r="14" spans="2:10" x14ac:dyDescent="0.25">
      <c r="B14" s="162" t="s">
        <v>249</v>
      </c>
      <c r="C14" s="162"/>
      <c r="D14" s="162"/>
      <c r="E14" s="162"/>
      <c r="F14" s="162"/>
      <c r="G14" s="162"/>
      <c r="H14" s="162"/>
      <c r="I14" s="162"/>
      <c r="J14" s="162"/>
    </row>
    <row r="15" spans="2:10" x14ac:dyDescent="0.25">
      <c r="B15" s="157" t="s">
        <v>250</v>
      </c>
      <c r="C15" s="157"/>
      <c r="D15" s="157"/>
      <c r="E15" s="157"/>
      <c r="F15" s="157"/>
      <c r="G15" s="157"/>
      <c r="H15" s="157"/>
      <c r="I15" s="157"/>
      <c r="J15" s="157"/>
    </row>
    <row r="17" spans="2:18" ht="15.75" thickBot="1" x14ac:dyDescent="0.3"/>
    <row r="18" spans="2:18" ht="15.75" thickBot="1" x14ac:dyDescent="0.3">
      <c r="B18" s="95" t="s">
        <v>19</v>
      </c>
      <c r="C18" s="91">
        <v>1.2</v>
      </c>
      <c r="D18" s="92"/>
      <c r="E18" s="91">
        <v>0.5</v>
      </c>
      <c r="F18" s="91"/>
      <c r="G18" s="91">
        <v>2.8</v>
      </c>
      <c r="H18" s="92"/>
      <c r="I18" s="91">
        <v>3.1</v>
      </c>
      <c r="J18" s="91"/>
      <c r="K18" s="91">
        <v>1.9</v>
      </c>
      <c r="L18" s="92"/>
      <c r="M18" s="91">
        <v>4.3</v>
      </c>
      <c r="N18" s="91"/>
      <c r="O18" s="91">
        <v>0.6</v>
      </c>
      <c r="P18" s="92"/>
      <c r="Q18" s="91">
        <v>3.2</v>
      </c>
      <c r="R18" s="91"/>
    </row>
    <row r="19" spans="2:18" x14ac:dyDescent="0.25">
      <c r="B19" s="86" t="s">
        <v>216</v>
      </c>
      <c r="C19" s="87"/>
      <c r="D19" s="88"/>
      <c r="E19" s="88"/>
      <c r="F19" s="87"/>
      <c r="G19" s="88"/>
      <c r="H19" s="88"/>
      <c r="I19" s="87"/>
      <c r="J19" s="88"/>
      <c r="K19" s="88"/>
      <c r="L19" s="87"/>
      <c r="M19" s="88"/>
      <c r="N19" s="88"/>
      <c r="O19" s="87"/>
      <c r="P19" s="88"/>
      <c r="Q19" s="88"/>
      <c r="R19" s="87"/>
    </row>
    <row r="20" spans="2:18" x14ac:dyDescent="0.25">
      <c r="B20" s="82" t="s">
        <v>176</v>
      </c>
      <c r="C20" s="89">
        <v>1.2</v>
      </c>
      <c r="D20" s="83" t="s">
        <v>217</v>
      </c>
      <c r="E20" s="83">
        <v>0.5</v>
      </c>
      <c r="F20" s="89" t="s">
        <v>217</v>
      </c>
      <c r="G20" s="83">
        <v>2.6</v>
      </c>
      <c r="H20" s="83" t="s">
        <v>217</v>
      </c>
      <c r="I20" s="89">
        <v>3.2</v>
      </c>
      <c r="J20" s="83" t="s">
        <v>217</v>
      </c>
      <c r="K20" s="83">
        <v>2</v>
      </c>
      <c r="L20" s="89" t="s">
        <v>217</v>
      </c>
      <c r="M20" s="83">
        <v>4.5</v>
      </c>
      <c r="N20" s="83" t="s">
        <v>217</v>
      </c>
      <c r="O20" s="89">
        <v>0.5</v>
      </c>
      <c r="P20" s="83" t="s">
        <v>217</v>
      </c>
      <c r="Q20" s="83">
        <v>3.2</v>
      </c>
      <c r="R20" s="89" t="s">
        <v>217</v>
      </c>
    </row>
    <row r="21" spans="2:18" x14ac:dyDescent="0.25">
      <c r="B21" s="82" t="s">
        <v>177</v>
      </c>
      <c r="C21" s="89" t="s">
        <v>218</v>
      </c>
      <c r="D21" s="83" t="s">
        <v>219</v>
      </c>
      <c r="E21" s="83" t="s">
        <v>218</v>
      </c>
      <c r="F21" s="89" t="s">
        <v>219</v>
      </c>
      <c r="G21" s="83">
        <v>9.1999999999999993</v>
      </c>
      <c r="H21" s="83" t="s">
        <v>220</v>
      </c>
      <c r="I21" s="89">
        <v>5.9</v>
      </c>
      <c r="J21" s="83" t="s">
        <v>221</v>
      </c>
      <c r="K21" s="83">
        <v>2.5</v>
      </c>
      <c r="L21" s="89" t="s">
        <v>219</v>
      </c>
      <c r="M21" s="83">
        <v>8.1999999999999993</v>
      </c>
      <c r="N21" s="83" t="s">
        <v>222</v>
      </c>
      <c r="O21" s="89">
        <v>1.5</v>
      </c>
      <c r="P21" s="83" t="s">
        <v>223</v>
      </c>
      <c r="Q21" s="83">
        <v>9.1999999999999993</v>
      </c>
      <c r="R21" s="89" t="s">
        <v>224</v>
      </c>
    </row>
    <row r="22" spans="2:18" x14ac:dyDescent="0.25">
      <c r="B22" s="82" t="s">
        <v>178</v>
      </c>
      <c r="C22" s="89">
        <v>3.6</v>
      </c>
      <c r="D22" s="83" t="s">
        <v>225</v>
      </c>
      <c r="E22" s="83">
        <v>5.5</v>
      </c>
      <c r="F22" s="89" t="s">
        <v>226</v>
      </c>
      <c r="G22" s="83">
        <v>17.899999999999999</v>
      </c>
      <c r="H22" s="83" t="s">
        <v>227</v>
      </c>
      <c r="I22" s="89">
        <v>9.5</v>
      </c>
      <c r="J22" s="83" t="s">
        <v>225</v>
      </c>
      <c r="K22" s="83">
        <v>4.4000000000000004</v>
      </c>
      <c r="L22" s="89" t="s">
        <v>228</v>
      </c>
      <c r="M22" s="83">
        <v>12.7</v>
      </c>
      <c r="N22" s="83" t="s">
        <v>229</v>
      </c>
      <c r="O22" s="89">
        <v>2.2999999999999998</v>
      </c>
      <c r="P22" s="83" t="s">
        <v>230</v>
      </c>
      <c r="Q22" s="83">
        <v>13.1</v>
      </c>
      <c r="R22" s="89" t="s">
        <v>231</v>
      </c>
    </row>
    <row r="23" spans="2:18" x14ac:dyDescent="0.25">
      <c r="B23" s="82" t="s">
        <v>179</v>
      </c>
      <c r="C23" s="89" t="s">
        <v>218</v>
      </c>
      <c r="D23" s="83" t="s">
        <v>219</v>
      </c>
      <c r="E23" s="83" t="s">
        <v>218</v>
      </c>
      <c r="F23" s="89" t="s">
        <v>219</v>
      </c>
      <c r="G23" s="83">
        <v>7.4</v>
      </c>
      <c r="H23" s="83" t="s">
        <v>232</v>
      </c>
      <c r="I23" s="89">
        <v>4.7</v>
      </c>
      <c r="J23" s="83" t="s">
        <v>219</v>
      </c>
      <c r="K23" s="83" t="s">
        <v>218</v>
      </c>
      <c r="L23" s="89" t="s">
        <v>219</v>
      </c>
      <c r="M23" s="83">
        <v>4.5</v>
      </c>
      <c r="N23" s="83" t="s">
        <v>219</v>
      </c>
      <c r="O23" s="89">
        <v>0.5</v>
      </c>
      <c r="P23" s="83" t="s">
        <v>219</v>
      </c>
      <c r="Q23" s="83">
        <v>6</v>
      </c>
      <c r="R23" s="89" t="s">
        <v>219</v>
      </c>
    </row>
    <row r="24" spans="2:18" ht="15.75" thickBot="1" x14ac:dyDescent="0.3">
      <c r="B24" s="84" t="s">
        <v>180</v>
      </c>
      <c r="C24" s="90">
        <v>0.8</v>
      </c>
      <c r="D24" s="85" t="s">
        <v>219</v>
      </c>
      <c r="E24" s="85">
        <v>0.3</v>
      </c>
      <c r="F24" s="90" t="s">
        <v>219</v>
      </c>
      <c r="G24" s="85">
        <v>1.6</v>
      </c>
      <c r="H24" s="85" t="s">
        <v>219</v>
      </c>
      <c r="I24" s="90">
        <v>2</v>
      </c>
      <c r="J24" s="85" t="s">
        <v>233</v>
      </c>
      <c r="K24" s="85">
        <v>1.1000000000000001</v>
      </c>
      <c r="L24" s="90" t="s">
        <v>219</v>
      </c>
      <c r="M24" s="85">
        <v>2.2999999999999998</v>
      </c>
      <c r="N24" s="85" t="s">
        <v>219</v>
      </c>
      <c r="O24" s="90">
        <v>0.5</v>
      </c>
      <c r="P24" s="85" t="s">
        <v>219</v>
      </c>
      <c r="Q24" s="85">
        <v>1.9</v>
      </c>
      <c r="R24" s="90" t="s">
        <v>234</v>
      </c>
    </row>
  </sheetData>
  <mergeCells count="4">
    <mergeCell ref="B12:J12"/>
    <mergeCell ref="B13:J13"/>
    <mergeCell ref="B14:J14"/>
    <mergeCell ref="B15:J1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A9" sqref="A9:G9"/>
    </sheetView>
  </sheetViews>
  <sheetFormatPr baseColWidth="10" defaultRowHeight="15" x14ac:dyDescent="0.25"/>
  <sheetData>
    <row r="1" spans="1:9" ht="16.5" x14ac:dyDescent="0.25">
      <c r="A1" s="1" t="s">
        <v>154</v>
      </c>
    </row>
    <row r="3" spans="1:9" ht="68.25" customHeight="1" x14ac:dyDescent="0.25">
      <c r="A3" s="24"/>
      <c r="B3" s="163" t="s">
        <v>208</v>
      </c>
      <c r="C3" s="163"/>
      <c r="D3" s="163" t="s">
        <v>207</v>
      </c>
      <c r="E3" s="163"/>
    </row>
    <row r="4" spans="1:9" x14ac:dyDescent="0.25">
      <c r="A4" s="25" t="s">
        <v>26</v>
      </c>
      <c r="B4" s="24">
        <v>900</v>
      </c>
      <c r="C4" s="29">
        <v>0.28000000000000003</v>
      </c>
      <c r="D4" s="24">
        <v>290</v>
      </c>
      <c r="E4" s="29">
        <v>0.17</v>
      </c>
    </row>
    <row r="5" spans="1:9" x14ac:dyDescent="0.25">
      <c r="A5" s="25" t="s">
        <v>27</v>
      </c>
      <c r="B5" s="24">
        <v>2300</v>
      </c>
      <c r="C5" s="29">
        <v>0.72</v>
      </c>
      <c r="D5" s="24">
        <v>1400</v>
      </c>
      <c r="E5" s="29">
        <v>0.83</v>
      </c>
    </row>
    <row r="7" spans="1:9" x14ac:dyDescent="0.25">
      <c r="A7" s="156" t="s">
        <v>251</v>
      </c>
      <c r="B7" s="156"/>
      <c r="C7" s="156"/>
      <c r="D7" s="156"/>
      <c r="E7" s="156"/>
      <c r="F7" s="156"/>
      <c r="G7" s="156"/>
      <c r="H7" s="156"/>
      <c r="I7" s="156"/>
    </row>
    <row r="8" spans="1:9" ht="32.25" customHeight="1" x14ac:dyDescent="0.25">
      <c r="A8" s="157" t="s">
        <v>204</v>
      </c>
      <c r="B8" s="157"/>
      <c r="C8" s="157"/>
      <c r="D8" s="157"/>
      <c r="E8" s="157"/>
      <c r="F8" s="157"/>
      <c r="G8" s="157"/>
    </row>
    <row r="9" spans="1:9" ht="53.25" customHeight="1" x14ac:dyDescent="0.25">
      <c r="A9" s="158" t="s">
        <v>416</v>
      </c>
      <c r="B9" s="158"/>
      <c r="C9" s="158"/>
      <c r="D9" s="158"/>
      <c r="E9" s="158"/>
      <c r="F9" s="158"/>
      <c r="G9" s="158"/>
    </row>
  </sheetData>
  <mergeCells count="5">
    <mergeCell ref="B3:C3"/>
    <mergeCell ref="A9:G9"/>
    <mergeCell ref="A8:G8"/>
    <mergeCell ref="D3:E3"/>
    <mergeCell ref="A7:I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vt:i4>
      </vt:variant>
    </vt:vector>
  </HeadingPairs>
  <TitlesOfParts>
    <vt:vector size="15" baseType="lpstr">
      <vt:lpstr>Figure 1</vt:lpstr>
      <vt:lpstr>Feuil1</vt:lpstr>
      <vt:lpstr>Figure 2</vt:lpstr>
      <vt:lpstr>Figure 2b</vt:lpstr>
      <vt:lpstr>Figure 3</vt:lpstr>
      <vt:lpstr>Figure 4</vt:lpstr>
      <vt:lpstr>Figure 5</vt:lpstr>
      <vt:lpstr>Figure 6</vt:lpstr>
      <vt:lpstr>Fig complémentaire A</vt:lpstr>
      <vt:lpstr>Fig complémentaire B</vt:lpstr>
      <vt:lpstr>Fig complémentaire BBis</vt:lpstr>
      <vt:lpstr>Fig complémentaire C</vt:lpstr>
      <vt:lpstr>Fig complémentaire D</vt:lpstr>
      <vt:lpstr>Données complémentaires VRS</vt:lpstr>
      <vt:lpstr>'Fig complémentaire D'!DonnéesExternes_1</vt:lpstr>
    </vt:vector>
  </TitlesOfParts>
  <Company>DSIC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PORTELA Mickael</dc:creator>
  <cp:lastModifiedBy>TIR Dounia</cp:lastModifiedBy>
  <dcterms:created xsi:type="dcterms:W3CDTF">2023-04-28T09:25:12Z</dcterms:created>
  <dcterms:modified xsi:type="dcterms:W3CDTF">2025-05-14T14:32:13Z</dcterms:modified>
</cp:coreProperties>
</file>