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boSSMSI\6-Communication\65- Publications\COLLECTIONS\Analyses et infos rapides\Info rapide n49_ Les infractions à caractère, xenophobe ou antireligieux en 2024\"/>
    </mc:Choice>
  </mc:AlternateContent>
  <bookViews>
    <workbookView xWindow="0" yWindow="0" windowWidth="24000" windowHeight="9435" tabRatio="606" activeTab="3"/>
  </bookViews>
  <sheets>
    <sheet name="Figure 1" sheetId="37" r:id="rId1"/>
    <sheet name="Figure 2" sheetId="26" r:id="rId2"/>
    <sheet name="Figure 2 b" sheetId="35" r:id="rId3"/>
    <sheet name="Figure 3 " sheetId="27" r:id="rId4"/>
    <sheet name="Figure 4" sheetId="24" r:id="rId5"/>
    <sheet name="Figure 5" sheetId="4" r:id="rId6"/>
    <sheet name="Figure 6" sheetId="7" r:id="rId7"/>
    <sheet name="Figure 7" sheetId="32" r:id="rId8"/>
    <sheet name="Figure complémentaire" sheetId="36"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5" i="27" l="1"/>
  <c r="C104" i="27"/>
  <c r="D11" i="26" l="1"/>
  <c r="D10" i="26" l="1"/>
  <c r="D4" i="26" l="1"/>
  <c r="D5" i="26"/>
  <c r="D6" i="26"/>
  <c r="D7" i="26"/>
  <c r="D8" i="26"/>
  <c r="D9" i="26"/>
  <c r="D3" i="26"/>
</calcChain>
</file>

<file path=xl/sharedStrings.xml><?xml version="1.0" encoding="utf-8"?>
<sst xmlns="http://schemas.openxmlformats.org/spreadsheetml/2006/main" count="497" uniqueCount="334">
  <si>
    <t>Infractions</t>
  </si>
  <si>
    <t>Victimes</t>
  </si>
  <si>
    <t>Mis en cause</t>
  </si>
  <si>
    <t>Menaces, chantages</t>
  </si>
  <si>
    <t>Discriminations</t>
  </si>
  <si>
    <t>Atteintes aux biens</t>
  </si>
  <si>
    <t>Ensemble des crimes et délits à caractère raciste</t>
  </si>
  <si>
    <t>nd</t>
  </si>
  <si>
    <t>Ensemble des contraventions à caractère raciste</t>
  </si>
  <si>
    <t>* comprend les atteintes à l'intégrité du cadavre, violation de sépulture.</t>
  </si>
  <si>
    <t>Ensemble de la population</t>
  </si>
  <si>
    <t>Ensemble des victimes de crimes ou délits</t>
  </si>
  <si>
    <t>Victimes de crimes ou délits à caractère raciste</t>
  </si>
  <si>
    <t>Nationalité française</t>
  </si>
  <si>
    <t>Ressortissants d'un pays d'Afrique</t>
  </si>
  <si>
    <t>Ressortissants d'un autre pays</t>
  </si>
  <si>
    <t>Nationalité non renseignée</t>
  </si>
  <si>
    <t>&lt; 15</t>
  </si>
  <si>
    <t>15-24</t>
  </si>
  <si>
    <t>25-34</t>
  </si>
  <si>
    <t>35-44</t>
  </si>
  <si>
    <t>45-54</t>
  </si>
  <si>
    <t>55-64</t>
  </si>
  <si>
    <t>65-74</t>
  </si>
  <si>
    <t>75 ou +</t>
  </si>
  <si>
    <t>Commune rurale</t>
  </si>
  <si>
    <t>Unité urbaine de 2 000 à 4 999 habitants</t>
  </si>
  <si>
    <t>Unité urbaine de 5 000 à 9 999 habitants</t>
  </si>
  <si>
    <t>Unité urbaine de 10 000 à 19 999 habitants</t>
  </si>
  <si>
    <t>Unité urbaine de 20 000 à 49 999 habitants</t>
  </si>
  <si>
    <t>Unité urbaine de 50 000 à 99 999 habitants</t>
  </si>
  <si>
    <t>Unité urbaine de 100 000 à 199 999 habitants</t>
  </si>
  <si>
    <t>Unité urbaine de 200 000 à 1 999 999 habitants</t>
  </si>
  <si>
    <t>Unité urbaine de Paris</t>
  </si>
  <si>
    <t>Ensemble des mis en cause</t>
  </si>
  <si>
    <t>Mis en cause pour crime ou délit à caractère raciste, xénophobe ou antireligieux</t>
  </si>
  <si>
    <t>Total</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</si>
  <si>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</si>
  <si>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</si>
  <si>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</si>
  <si>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</si>
  <si>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</si>
  <si>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</si>
  <si>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</si>
  <si>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</si>
  <si>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</si>
  <si>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</si>
  <si>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</si>
  <si>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</si>
  <si>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</si>
  <si>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</si>
  <si>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</si>
  <si>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</si>
  <si>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</si>
  <si>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</si>
  <si>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</si>
  <si>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Creuse</t>
  </si>
  <si>
    <t>Dordogne</t>
  </si>
  <si>
    <t>Doubs</t>
  </si>
  <si>
    <t>Drôme</t>
  </si>
  <si>
    <t>Eure</t>
  </si>
  <si>
    <t>Eure-et-Loir</t>
  </si>
  <si>
    <t>Finistère</t>
  </si>
  <si>
    <t>Corse-du-Sud</t>
  </si>
  <si>
    <t>Haute-Corse</t>
  </si>
  <si>
    <t>Gard</t>
  </si>
  <si>
    <t>Haute-Garonne</t>
  </si>
  <si>
    <t>Gers</t>
  </si>
  <si>
    <t>Gironde</t>
  </si>
  <si>
    <t>Hérault</t>
  </si>
  <si>
    <t>Indre</t>
  </si>
  <si>
    <t>Indre-et-Loire</t>
  </si>
  <si>
    <t>Isère</t>
  </si>
  <si>
    <t>Jura</t>
  </si>
  <si>
    <t>Landes</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</si>
  <si>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</si>
  <si>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</si>
  <si>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</si>
  <si>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</si>
  <si>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</si>
  <si>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</si>
  <si>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</si>
  <si>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</si>
  <si>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</si>
  <si>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</si>
  <si>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</si>
  <si>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</si>
  <si>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</si>
  <si>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</si>
  <si>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</si>
  <si>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</si>
  <si>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</si>
  <si>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</si>
  <si>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</si>
  <si>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</si>
  <si>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</si>
  <si>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</si>
  <si>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</si>
  <si>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</si>
  <si>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</si>
  <si>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</si>
  <si>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</si>
  <si>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</si>
  <si>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</si>
  <si>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</si>
  <si>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</si>
  <si>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</si>
  <si>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</si>
  <si>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</si>
  <si>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</si>
  <si>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</si>
  <si>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</si>
  <si>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</si>
  <si>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</si>
  <si>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</si>
  <si>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</si>
  <si>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</si>
  <si>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</si>
  <si>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</si>
  <si>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</si>
  <si>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</si>
  <si>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</si>
  <si>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</si>
  <si>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</si>
  <si>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</si>
  <si>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</si>
  <si>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</si>
  <si>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</si>
  <si>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Guyane</t>
  </si>
  <si>
    <t>La Réunion</t>
  </si>
  <si>
    <t>Mayotte</t>
  </si>
  <si>
    <t>01</t>
  </si>
  <si>
    <t>02</t>
  </si>
  <si>
    <t>03</t>
  </si>
  <si>
    <t>04</t>
  </si>
  <si>
    <t>05</t>
  </si>
  <si>
    <t>06</t>
  </si>
  <si>
    <t>07</t>
  </si>
  <si>
    <t>08</t>
  </si>
  <si>
    <t>09</t>
  </si>
  <si>
    <t>10</t>
  </si>
  <si>
    <t>11</t>
  </si>
  <si>
    <t>12</t>
  </si>
  <si>
    <t>13</t>
  </si>
  <si>
    <t>14</t>
  </si>
  <si>
    <t>15</t>
  </si>
  <si>
    <t>16</t>
  </si>
  <si>
    <t>17</t>
  </si>
  <si>
    <t>18</t>
  </si>
  <si>
    <t>19</t>
  </si>
  <si>
    <t>2A</t>
  </si>
  <si>
    <t>2B</t>
  </si>
  <si>
    <t>21</t>
  </si>
  <si>
    <t>Côte-d'Or</t>
  </si>
  <si>
    <t>22</t>
  </si>
  <si>
    <t>Côtes-d'Armor</t>
  </si>
  <si>
    <t>23</t>
  </si>
  <si>
    <t>24</t>
  </si>
  <si>
    <t>25</t>
  </si>
  <si>
    <t>26</t>
  </si>
  <si>
    <t>27</t>
  </si>
  <si>
    <t>28</t>
  </si>
  <si>
    <t>29</t>
  </si>
  <si>
    <t>30</t>
  </si>
  <si>
    <t>31</t>
  </si>
  <si>
    <t>32</t>
  </si>
  <si>
    <t>33</t>
  </si>
  <si>
    <t>34</t>
  </si>
  <si>
    <t>35</t>
  </si>
  <si>
    <t>Ille-et-Vilaine</t>
  </si>
  <si>
    <t>36</t>
  </si>
  <si>
    <t>37</t>
  </si>
  <si>
    <t>38</t>
  </si>
  <si>
    <t>39</t>
  </si>
  <si>
    <t>40</t>
  </si>
  <si>
    <t>41</t>
  </si>
  <si>
    <t>Loir-et-Cher</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</si>
  <si>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</si>
  <si>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</si>
  <si>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</si>
  <si>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</si>
  <si>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</si>
  <si>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</si>
  <si>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</si>
  <si>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</si>
  <si>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</si>
  <si>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</si>
  <si>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</si>
  <si>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</si>
  <si>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</si>
  <si>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</si>
  <si>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</si>
  <si>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</si>
  <si>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</si>
  <si>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</si>
  <si>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</si>
  <si>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</si>
  <si>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</si>
  <si>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</si>
  <si>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</si>
  <si>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</si>
  <si>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</si>
  <si>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</si>
  <si>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</si>
  <si>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</si>
  <si>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</si>
  <si>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</si>
  <si>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</si>
  <si>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</si>
  <si>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</si>
  <si>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</si>
  <si>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</si>
  <si>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</si>
  <si>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</si>
  <si>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</si>
  <si>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</si>
  <si>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</si>
  <si>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</si>
  <si>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</si>
  <si>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</si>
  <si>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</si>
  <si>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</si>
  <si>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</si>
  <si>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</si>
  <si>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</si>
  <si>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</si>
  <si>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</si>
  <si>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</si>
  <si>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</si>
  <si>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</si>
  <si>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</si>
  <si>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Val-d'Oise</t>
  </si>
  <si>
    <t>Atteintes à la vie et violences</t>
  </si>
  <si>
    <t>18 à 29 ans</t>
  </si>
  <si>
    <t>30 à 44 ans</t>
  </si>
  <si>
    <t>45 à 59 ans</t>
  </si>
  <si>
    <t>Contraventions à caractère raciste (périmètre de la police nationale)</t>
  </si>
  <si>
    <t>Contraventions à caractère raciste (périmètre de la gendarmerie nationale)</t>
  </si>
  <si>
    <t>Champ : France; crimes et délits commis en raison de l'ethnie, de la nation, d'une prétendue race ou religion.</t>
  </si>
  <si>
    <r>
      <rPr>
        <b/>
        <sz val="8"/>
        <rFont val="Albany AMT"/>
        <family val="2"/>
      </rPr>
      <t>Champ</t>
    </r>
    <r>
      <rPr>
        <sz val="8"/>
        <rFont val="Albany AMT"/>
        <family val="2"/>
      </rPr>
      <t xml:space="preserve"> </t>
    </r>
    <r>
      <rPr>
        <sz val="8"/>
        <rFont val="Symbol"/>
        <family val="1"/>
        <charset val="2"/>
      </rPr>
      <t>·</t>
    </r>
    <r>
      <rPr>
        <sz val="8"/>
        <rFont val="Albany AMT"/>
        <family val="2"/>
      </rPr>
      <t xml:space="preserve"> France.</t>
    </r>
  </si>
  <si>
    <t>Crimes et délits "à caractère raciste"</t>
  </si>
  <si>
    <t>Contraventions "à caractère raciste"</t>
  </si>
  <si>
    <t>Total des infractions "à caractère raciste"</t>
  </si>
  <si>
    <r>
      <t>Champ</t>
    </r>
    <r>
      <rPr>
        <sz val="8"/>
        <color rgb="FF595959"/>
        <rFont val="Calibri"/>
        <family val="2"/>
        <scheme val="minor"/>
      </rPr>
      <t xml:space="preserve"> </t>
    </r>
    <r>
      <rPr>
        <sz val="8"/>
        <color rgb="FF595959"/>
        <rFont val="Symbol"/>
        <family val="1"/>
        <charset val="2"/>
      </rPr>
      <t>·</t>
    </r>
    <r>
      <rPr>
        <sz val="8"/>
        <color rgb="FF595959"/>
        <rFont val="Calibri"/>
        <family val="2"/>
        <scheme val="minor"/>
      </rPr>
      <t xml:space="preserve"> France. </t>
    </r>
  </si>
  <si>
    <t>Champ · France.</t>
  </si>
  <si>
    <t>Champ · France</t>
  </si>
  <si>
    <t>Fréquence</t>
  </si>
  <si>
    <t>cumulée</t>
  </si>
  <si>
    <t>CONTINENT_NATIONALITE</t>
  </si>
  <si>
    <t>_NATIONALITE</t>
  </si>
  <si>
    <t>Femmes</t>
  </si>
  <si>
    <t>délits</t>
  </si>
  <si>
    <t xml:space="preserve">Hommes </t>
  </si>
  <si>
    <t xml:space="preserve">Moins de 18 ans </t>
  </si>
  <si>
    <t>France</t>
  </si>
  <si>
    <t>% femmes</t>
  </si>
  <si>
    <t xml:space="preserve">Figure 5. Âge et nationalité des victimes associées aux crimes et délits commis en raison de l'ethnie, de la nation, </t>
  </si>
  <si>
    <t xml:space="preserve">janvier </t>
  </si>
  <si>
    <t>février</t>
  </si>
  <si>
    <t>mars</t>
  </si>
  <si>
    <t>avril</t>
  </si>
  <si>
    <t>mai</t>
  </si>
  <si>
    <t>juin</t>
  </si>
  <si>
    <t>juillet</t>
  </si>
  <si>
    <t>août</t>
  </si>
  <si>
    <t>septembre</t>
  </si>
  <si>
    <t>octobre</t>
  </si>
  <si>
    <t>novembre</t>
  </si>
  <si>
    <t>décembre</t>
  </si>
  <si>
    <t>Contraventions</t>
  </si>
  <si>
    <t>Guadeloupe</t>
  </si>
  <si>
    <t>Martinique</t>
  </si>
  <si>
    <t>France métropolitaine</t>
  </si>
  <si>
    <t>60 ans et plus</t>
  </si>
  <si>
    <t xml:space="preserve">Contraventions </t>
  </si>
  <si>
    <t>Champ : France, contraventions enregistrées par la police nationale.</t>
  </si>
  <si>
    <t>Crimes et délits</t>
  </si>
  <si>
    <t>évol 2024/2023</t>
  </si>
  <si>
    <t>Provocations, injures, diffamations</t>
  </si>
  <si>
    <t>Autres crimes et délits à caractère raciste</t>
  </si>
  <si>
    <t>Les données 2022 ont été actualisées avec les bases statistiques stabilisées.</t>
  </si>
  <si>
    <t>Figure 2. Evolution des crimes, délits et contraventions "à caractère raciste" de 2016 à 2024</t>
  </si>
  <si>
    <r>
      <rPr>
        <b/>
        <sz val="8"/>
        <rFont val="Albany AMT"/>
        <family val="2"/>
      </rPr>
      <t>Sources</t>
    </r>
    <r>
      <rPr>
        <sz val="8"/>
        <rFont val="Albany AMT"/>
        <family val="2"/>
      </rPr>
      <t xml:space="preserve"> </t>
    </r>
    <r>
      <rPr>
        <sz val="8"/>
        <rFont val="Symbol"/>
        <family val="1"/>
        <charset val="2"/>
      </rPr>
      <t>·</t>
    </r>
    <r>
      <rPr>
        <sz val="8"/>
        <rFont val="Albany AMT"/>
        <family val="2"/>
      </rPr>
      <t xml:space="preserve">  bases statistiques des infractions enregistrées par la police et la gendarmerie entre 2016 et 2024 (données provisoires 2024, extraction janvier 2025).</t>
    </r>
  </si>
  <si>
    <t>Sources ·  bases statistiques des infractions enregistrées par la police et la gendarmerie entre 2022 et 2024 (données provisoires 2024, extraction janvier 2025).</t>
  </si>
  <si>
    <t>Figure 2b – Nombre de crimes et délits et nombre de contraventions à caractère raciste enregistrés mois par mois par les services de sécurité en 2022, 2023 et 2024</t>
  </si>
  <si>
    <t>Figure 4. Nombre de crimes et délits « à caractère raciste » enregistrées par les forces de sécurité en 2024 par taille d’unité urbaine pour 10 000 habitants (en lieu de commission)</t>
  </si>
  <si>
    <t>Lecture . En 2024, le taux de crimes ou délits "à caractère raciste" est de 2,7 victimes pour 10 000 habitants dans l'unité urbaine de Paris.</t>
  </si>
  <si>
    <r>
      <t>Source</t>
    </r>
    <r>
      <rPr>
        <sz val="8"/>
        <color rgb="FF595959"/>
        <rFont val="Calibri"/>
        <family val="2"/>
        <scheme val="minor"/>
      </rPr>
      <t xml:space="preserve"> </t>
    </r>
    <r>
      <rPr>
        <sz val="8"/>
        <color rgb="FF595959"/>
        <rFont val="Symbol"/>
        <family val="1"/>
        <charset val="2"/>
      </rPr>
      <t>·</t>
    </r>
    <r>
      <rPr>
        <sz val="8"/>
        <color rgb="FF595959"/>
        <rFont val="Calibri"/>
        <family val="2"/>
        <scheme val="minor"/>
      </rPr>
      <t xml:space="preserve"> SSMSI, base statistique des infractions enregistrées par les forces de sécurité en 2024;
Insee, populations légales, recensement de la population 2019.</t>
    </r>
  </si>
  <si>
    <t>Lecture . En 2024, 25 % des victimes de crimes ou délits "à caractère raciste" ont entre 35 et 44 ans et 16 % sont de nationalités étrangères (comparativement à l'ensemble de la population (13 % et 8 % respectivement) ou à l'ensemble des victimes de crimes et délits (19 % et 11 % respectivement).</t>
  </si>
  <si>
    <t>Lecture . En 2024, 45 % des mis en cause pour crimes ou délits "à caractère raciste" ont moins de 35 ans et 12 % sont de nationalités étrangères (comparativement à l'ensemble de la population (40 % et 8 % respectivement) ou à l'ensemble des mis en cause pour crimes ou délits (63 % et 19 % respectivement).</t>
  </si>
  <si>
    <t>Source ·  SSMSI, base statistique des victimes  enregistrées par les forces de sécurité en 2024 (personnes physiques); Insee, recensements de la population et estimations de population 2024.</t>
  </si>
  <si>
    <t>Sources · SSMSI, base  statistique des mis en cause enregistrés par les services de sécurité en 2024 ; recensements de la population et estimations de population 2024..</t>
  </si>
  <si>
    <t xml:space="preserve">Figure 7 .  Répartition des victimes enregistrées par la police nationale en 2024 par sexe  et par âge </t>
  </si>
  <si>
    <t>Lecture : sur le champ de la police nationale, 19 % des femmes victimes d'atteintes "à caractère raciste" pour lesquelles une contravention  de 5ème classe a été enregistrée ont entre 30 et 44 ans ;   parmi les victimes d’un crime ou délit « à caractère raciste » de 60 ans et plus, 40 % sont des femmes.</t>
  </si>
  <si>
    <t>Source : SSMSI, base statistique des victimes enregistrées par la police nationale en 2024.</t>
  </si>
  <si>
    <r>
      <rPr>
        <b/>
        <sz val="11"/>
        <color theme="1"/>
        <rFont val="Calibri"/>
        <family val="2"/>
        <scheme val="minor"/>
      </rPr>
      <t>Figure 3 .</t>
    </r>
    <r>
      <rPr>
        <sz val="11"/>
        <color theme="1"/>
        <rFont val="Calibri"/>
        <family val="2"/>
        <scheme val="minor"/>
      </rPr>
      <t xml:space="preserve"> Nombre de crimes et délits " à caractère raciste" enregistrés, pour 10 000 habitants par département (en moyenne annuelle entre 2022 et 2024, en lieu de commission)</t>
    </r>
  </si>
  <si>
    <t>Taux</t>
  </si>
  <si>
    <t>Départements</t>
  </si>
  <si>
    <t>Sources : SSMSI, bases statistiques des infractions enregistrées par la police et la gendarmerie de 2022 à 2024; Insee, recensement de la population.</t>
  </si>
  <si>
    <t>Lecture : le nombre de crimes et délits tout comme le nombre de contraventions "à caractère raciste"  a enregistré un pic au mois de juillet 2024.</t>
  </si>
  <si>
    <t>Champ · France, victimes personnes physiques.</t>
  </si>
  <si>
    <t>coefficient global</t>
  </si>
  <si>
    <t>coefficient hors Paris</t>
  </si>
  <si>
    <t>Figure 1. Infractions commises  en raison de l'origine, l'ethnie, la nation, la prétendue race ou la religion enregistrés en 2024 par les forces de sécurité : nombre annuel d'infractions, de victimes et de mis en cause</t>
  </si>
  <si>
    <r>
      <rPr>
        <b/>
        <sz val="11"/>
        <color theme="1"/>
        <rFont val="Calibri"/>
        <family val="2"/>
        <scheme val="minor"/>
      </rPr>
      <t>Figure 4.</t>
    </r>
    <r>
      <rPr>
        <sz val="11"/>
        <color theme="1"/>
        <rFont val="Calibri"/>
        <family val="2"/>
        <scheme val="minor"/>
      </rPr>
      <t xml:space="preserve"> Nombre de contraventions "à caractère raciste" enregistrées, pour 10 000 habitants par région (en moyenne annuelle entre 2022 et 2024, en lieu de commission)</t>
    </r>
  </si>
  <si>
    <t>Champ : France; contraventions commises en raison de l'ethnie, de la nation,</t>
  </si>
  <si>
    <t>d'une prétendue race ou religion.</t>
  </si>
  <si>
    <t>Note : Les signes « &lt; », « &gt; » indiquent que les régions concernées pourraient être classées dans la classe inférieure « &lt; » ou supérieure « &gt; ».</t>
  </si>
  <si>
    <t>Sources : SSMSI, bases statistiques des infractions enregistrées par la police et la gendarmerie de 2022 à 2024;</t>
  </si>
  <si>
    <t>moyenne 2022-2024</t>
  </si>
  <si>
    <t xml:space="preserve">Guadeloupe </t>
  </si>
  <si>
    <t xml:space="preserve">Martinique </t>
  </si>
  <si>
    <t>Île-de-France</t>
  </si>
  <si>
    <t>Centre-Val-de-Loire</t>
  </si>
  <si>
    <t>Bourgogne-Franche-Comté</t>
  </si>
  <si>
    <t>Normandie</t>
  </si>
  <si>
    <t>Hauts-de-France</t>
  </si>
  <si>
    <t>Grand Est</t>
  </si>
  <si>
    <t>Pays de la Loire</t>
  </si>
  <si>
    <t>Bretagne</t>
  </si>
  <si>
    <t>Nouvelle-Aquitaine</t>
  </si>
  <si>
    <t>Occitanie</t>
  </si>
  <si>
    <t>Auvergne-Rhône-Alpes</t>
  </si>
  <si>
    <t>Provence-Alpes-Côte d'Azur</t>
  </si>
  <si>
    <t>Corse</t>
  </si>
  <si>
    <t>Insee, recensement de la population.</t>
  </si>
  <si>
    <t>Avertissement: la comptabilisation des victimes et personnes mises en cause est modifiée par rapport aux précédentes éditions.Cette modification a un impact limité sur les victimes mais nettement plus important sur les mis en cause; en effet on compte désormais les mis en cause autant de fois que d'infractions commises, toutes les infractions étant prises en compte et non plus les seules infractions principales.</t>
  </si>
  <si>
    <r>
      <t xml:space="preserve">Lecture </t>
    </r>
    <r>
      <rPr>
        <b/>
        <sz val="14"/>
        <color theme="1"/>
        <rFont val="Albany AMT"/>
        <family val="2"/>
      </rPr>
      <t>.</t>
    </r>
    <r>
      <rPr>
        <sz val="9"/>
        <color theme="1"/>
        <rFont val="Albany AMT"/>
        <family val="2"/>
      </rPr>
      <t xml:space="preserve"> </t>
    </r>
    <r>
      <rPr>
        <sz val="8"/>
        <color theme="1"/>
        <rFont val="Albany AMT"/>
        <family val="2"/>
      </rPr>
      <t>Entre 2023 et  2024, les crimes, délits et contraventions "à caractère raciste" augmentent de plus de 1000 infractions. Sur la période 2016 à 2024, 
l'évolution moyenne annuelle des crimes et délits "à caractère raciste" est de 8 % et de 9 % pour les contraventions "à caractère raciste".</t>
    </r>
  </si>
  <si>
    <t xml:space="preserve">Lecture : le département des  Alpes-Maritimes  est affecté à la classe des départements ayant, en moyenne entre 2022 et 2024,  entre 1,1 et 2,1  crimes ou délits "à caractère raciste" pour 10000 habitants. </t>
  </si>
  <si>
    <t>d'une prétendue race ou de la religion en 2024</t>
  </si>
  <si>
    <t xml:space="preserve">Lecture : l'Ile-de-France est affecté à la classe des régions ayant, en moyenne entre 2022 et 2024,  plus de 0,8 contravention à caractère raciste pour 10 000 habitants. </t>
  </si>
  <si>
    <r>
      <rPr>
        <b/>
        <sz val="8"/>
        <rFont val="Albany AMT"/>
        <family val="2"/>
      </rPr>
      <t>Note</t>
    </r>
    <r>
      <rPr>
        <sz val="8"/>
        <rFont val="Albany AMT"/>
        <family val="2"/>
      </rPr>
      <t xml:space="preserve"> </t>
    </r>
    <r>
      <rPr>
        <sz val="8"/>
        <rFont val="Symbol"/>
        <family val="1"/>
        <charset val="2"/>
      </rPr>
      <t>·</t>
    </r>
    <r>
      <rPr>
        <sz val="8"/>
        <rFont val="Albany AMT"/>
        <family val="2"/>
      </rPr>
      <t xml:space="preserve"> nd = non disponible. Les informations sur les caractéristiques des victimes et des mis en cause ne sont pas centralisées actuellement pour les contraventions sur le périmètre de la gendarmerie nationale. Les bases Victimes et Mis en cause portent sur les crimes et délits uniquement.</t>
    </r>
  </si>
  <si>
    <r>
      <rPr>
        <b/>
        <sz val="8"/>
        <rFont val="Albany AMT"/>
        <family val="2"/>
      </rPr>
      <t>Champ</t>
    </r>
    <r>
      <rPr>
        <sz val="8"/>
        <rFont val="Albany AMT"/>
        <family val="2"/>
      </rPr>
      <t xml:space="preserve"> </t>
    </r>
    <r>
      <rPr>
        <sz val="8"/>
        <rFont val="Symbol"/>
        <family val="1"/>
        <charset val="2"/>
      </rPr>
      <t>·</t>
    </r>
    <r>
      <rPr>
        <sz val="8"/>
        <rFont val="Albany AMT"/>
        <family val="2"/>
      </rPr>
      <t xml:space="preserve"> France  hors COM, infractions commises en raison de l'ethnie, de la nation, d'une prétendue race ou de la religion.</t>
    </r>
  </si>
  <si>
    <r>
      <rPr>
        <b/>
        <sz val="8"/>
        <rFont val="Albany AMT"/>
        <family val="2"/>
      </rPr>
      <t>Source</t>
    </r>
    <r>
      <rPr>
        <sz val="8"/>
        <rFont val="Albany AMT"/>
        <family val="2"/>
      </rPr>
      <t xml:space="preserve"> </t>
    </r>
    <r>
      <rPr>
        <sz val="8"/>
        <rFont val="Symbol"/>
        <family val="1"/>
        <charset val="2"/>
      </rPr>
      <t>·</t>
    </r>
    <r>
      <rPr>
        <sz val="8"/>
        <rFont val="Albany AMT"/>
        <family val="2"/>
      </rPr>
      <t xml:space="preserve"> SSMSI, bases statistiques des procédures, des victimes et des mis en cause enregistrées par la police et la gendarmerie en 2022 et 2023;  SSMSI, bases statistiques provisoires des procédures,  des victimes et des mis en cause enregistrées par la police et la gendarmerie en 2024  (extractions janvier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</si>
</sst>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0000"/>
    <numFmt numFmtId="166" formatCode="0.000"/>
    <numFmt numFmtId="167" formatCode="0.0%"/>
    <numFmt numFmtId="168" formatCode="0.0"/>
    <numFmt numFmtId="169" formatCode="_-* #,##0\ _€_-;\-* #,##0\ _€_-;_-* &quot;-&quot;??\ _€_-;_-@_-"/>
  </numFmts>
  <fonts count="36">
    <font>
      <sz val="11"/>
      <color theme="1"/>
      <name val="Calibri"/>
      <family val="2"/>
      <scheme val="minor"/>
    </font>
    <font>
      <sz val="10"/>
      <color rgb="FF000000"/>
      <name val="Arial"/>
      <family val="2"/>
    </font>
    <font>
      <b/>
      <sz val="10"/>
      <color theme="4"/>
      <name val="Albany AMT"/>
      <family val="2"/>
    </font>
    <font>
      <b/>
      <sz val="12"/>
      <color theme="0"/>
      <name val="Albany AMT"/>
      <family val="2"/>
    </font>
    <font>
      <b/>
      <sz val="11"/>
      <color theme="0"/>
      <name val="Albany AMT"/>
      <family val="2"/>
    </font>
    <font>
      <sz val="10"/>
      <color theme="0"/>
      <name val="Albany AMT"/>
      <family val="2"/>
    </font>
    <font>
      <b/>
      <sz val="9"/>
      <color theme="0"/>
      <name val="Albany AMT"/>
      <family val="2"/>
    </font>
    <font>
      <sz val="10"/>
      <name val="Albany AMT"/>
      <family val="2"/>
    </font>
    <font>
      <b/>
      <sz val="10"/>
      <name val="Albany AMT"/>
      <family val="2"/>
    </font>
    <font>
      <i/>
      <sz val="11"/>
      <name val="Calibri"/>
      <family val="2"/>
      <scheme val="minor"/>
    </font>
    <font>
      <sz val="8"/>
      <name val="Albany AMT"/>
      <family val="2"/>
    </font>
    <font>
      <b/>
      <sz val="8"/>
      <name val="Albany AMT"/>
      <family val="2"/>
    </font>
    <font>
      <sz val="8"/>
      <name val="Symbol"/>
      <family val="1"/>
      <charset val="2"/>
    </font>
    <font>
      <sz val="10"/>
      <color rgb="FFFF0000"/>
      <name val="Arial"/>
      <family val="2"/>
    </font>
    <font>
      <sz val="11"/>
      <color theme="1"/>
      <name val="Calibri"/>
      <family val="2"/>
      <scheme val="minor"/>
    </font>
    <font>
      <b/>
      <sz val="11"/>
      <color theme="1"/>
      <name val="Calibri"/>
      <family val="2"/>
      <scheme val="minor"/>
    </font>
    <font>
      <sz val="8"/>
      <color rgb="FF000000"/>
      <name val="Arial"/>
      <family val="2"/>
    </font>
    <font>
      <sz val="10"/>
      <name val="Arial"/>
      <family val="2"/>
    </font>
    <font>
      <b/>
      <sz val="11"/>
      <name val="Calibri"/>
      <family val="2"/>
      <scheme val="minor"/>
    </font>
    <font>
      <sz val="8"/>
      <color theme="1"/>
      <name val="Calibri"/>
      <family val="2"/>
      <scheme val="minor"/>
    </font>
    <font>
      <b/>
      <i/>
      <sz val="10"/>
      <name val="Albany AMT"/>
      <family val="2"/>
    </font>
    <font>
      <b/>
      <sz val="8"/>
      <color rgb="FF595959"/>
      <name val="Calibri"/>
      <family val="2"/>
      <scheme val="minor"/>
    </font>
    <font>
      <sz val="8"/>
      <color rgb="FF595959"/>
      <name val="Calibri"/>
      <family val="2"/>
      <scheme val="minor"/>
    </font>
    <font>
      <sz val="8"/>
      <color rgb="FF595959"/>
      <name val="Symbol"/>
      <family val="1"/>
      <charset val="2"/>
    </font>
    <font>
      <sz val="8"/>
      <color theme="1"/>
      <name val="Albany AMT"/>
      <family val="2"/>
    </font>
    <font>
      <sz val="9"/>
      <color theme="1"/>
      <name val="Albany AMT"/>
      <family val="2"/>
    </font>
    <font>
      <b/>
      <sz val="8"/>
      <color theme="1"/>
      <name val="Albany AMT"/>
      <family val="2"/>
    </font>
    <font>
      <b/>
      <sz val="14"/>
      <color theme="1"/>
      <name val="Albany AMT"/>
      <family val="2"/>
    </font>
    <font>
      <b/>
      <sz val="12"/>
      <color rgb="FF595959"/>
      <name val="Calibri"/>
      <family val="2"/>
      <scheme val="minor"/>
    </font>
    <font>
      <sz val="8"/>
      <color rgb="FF000000"/>
      <name val="Calibri"/>
      <family val="2"/>
      <scheme val="minor"/>
    </font>
    <font>
      <b/>
      <i/>
      <sz val="10"/>
      <color theme="1"/>
      <name val="Albany AMT"/>
      <family val="2"/>
    </font>
    <font>
      <b/>
      <sz val="10"/>
      <color rgb="FF000000"/>
      <name val="Arial"/>
      <family val="2"/>
    </font>
    <font>
      <b/>
      <sz val="10"/>
      <color rgb="FFFF0000"/>
      <name val="Arial"/>
      <family val="2"/>
    </font>
    <font>
      <sz val="11"/>
      <name val="Calibri"/>
      <family val="2"/>
      <scheme val="minor"/>
    </font>
    <font>
      <b/>
      <sz val="10"/>
      <name val="Arial"/>
      <family val="2"/>
      <charset val="1"/>
    </font>
    <font>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indexed="8"/>
      </left>
      <right style="double">
        <color indexed="8"/>
      </right>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bottom/>
      <diagonal/>
    </border>
  </borders>
  <cellStyleXfs count="5">
    <xf numFmtId="0" fontId="0" fillId="0" borderId="0"/>
    <xf numFmtId="0" fontId="1" fillId="0" borderId="0"/>
    <xf numFmtId="9" fontId="14" fillId="0" borderId="0" applyFont="0" applyFill="0" applyBorder="0" applyAlignment="0" applyProtection="0"/>
    <xf numFmtId="9" fontId="1" fillId="0" borderId="0" applyFont="0" applyFill="0" applyBorder="0" applyAlignment="0" applyProtection="0"/>
    <xf numFmtId="164" fontId="14" fillId="0" borderId="0" applyFont="0" applyFill="0" applyBorder="0" applyAlignment="0" applyProtection="0"/>
  </cellStyleXfs>
  <cellXfs count="126">
    <xf numFmtId="0" fontId="0" fillId="0" borderId="0" xfId="0"/>
    <xf numFmtId="0" fontId="1" fillId="2" borderId="0" xfId="1" applyFill="1"/>
    <xf numFmtId="0" fontId="1" fillId="0" borderId="0" xfId="1"/>
    <xf numFmtId="165" fontId="1" fillId="2" borderId="0" xfId="1" applyNumberFormat="1" applyFill="1"/>
    <xf numFmtId="0" fontId="1" fillId="2" borderId="0" xfId="1" applyFont="1" applyFill="1"/>
    <xf numFmtId="0" fontId="16" fillId="2" borderId="0" xfId="1" applyFont="1" applyFill="1"/>
    <xf numFmtId="0" fontId="16" fillId="4" borderId="0" xfId="1" applyFont="1" applyFill="1"/>
    <xf numFmtId="9" fontId="0" fillId="0" borderId="0" xfId="2" applyFont="1"/>
    <xf numFmtId="9" fontId="1" fillId="0" borderId="0" xfId="3" applyFont="1"/>
    <xf numFmtId="17" fontId="16" fillId="2" borderId="0" xfId="1" quotePrefix="1" applyNumberFormat="1" applyFont="1" applyFill="1"/>
    <xf numFmtId="9" fontId="1" fillId="0" borderId="0" xfId="2" applyFont="1"/>
    <xf numFmtId="167" fontId="1" fillId="0" borderId="0" xfId="3" applyNumberFormat="1" applyFont="1"/>
    <xf numFmtId="1" fontId="1" fillId="0" borderId="0" xfId="3" applyNumberFormat="1" applyFont="1"/>
    <xf numFmtId="1" fontId="1" fillId="0" borderId="0" xfId="1" applyNumberFormat="1"/>
    <xf numFmtId="166" fontId="1" fillId="0" borderId="0" xfId="1" applyNumberFormat="1"/>
    <xf numFmtId="0" fontId="1" fillId="0" borderId="0" xfId="1" applyNumberFormat="1"/>
    <xf numFmtId="165" fontId="1" fillId="0" borderId="0" xfId="1" applyNumberFormat="1"/>
    <xf numFmtId="0" fontId="1" fillId="0" borderId="0" xfId="1" applyFont="1"/>
    <xf numFmtId="0" fontId="1" fillId="4" borderId="0" xfId="1" applyFont="1" applyFill="1"/>
    <xf numFmtId="0" fontId="0" fillId="2" borderId="0" xfId="0" applyFill="1"/>
    <xf numFmtId="0" fontId="19" fillId="2" borderId="0" xfId="0" applyFont="1" applyFill="1"/>
    <xf numFmtId="3" fontId="0" fillId="0" borderId="0" xfId="0" applyNumberFormat="1"/>
    <xf numFmtId="168" fontId="0" fillId="0" borderId="0" xfId="0" applyNumberFormat="1"/>
    <xf numFmtId="168" fontId="0" fillId="2" borderId="0" xfId="0" applyNumberFormat="1" applyFill="1"/>
    <xf numFmtId="0" fontId="16" fillId="0" borderId="0" xfId="1" applyFont="1" applyFill="1"/>
    <xf numFmtId="165" fontId="16" fillId="0" borderId="0" xfId="1" applyNumberFormat="1" applyFont="1" applyFill="1"/>
    <xf numFmtId="2" fontId="16" fillId="0" borderId="0" xfId="1" applyNumberFormat="1" applyFont="1" applyFill="1"/>
    <xf numFmtId="0" fontId="10" fillId="2" borderId="0" xfId="1" applyFont="1" applyFill="1" applyAlignment="1">
      <alignment vertical="center" wrapText="1"/>
    </xf>
    <xf numFmtId="3" fontId="0" fillId="2" borderId="0" xfId="0" applyNumberFormat="1" applyFill="1"/>
    <xf numFmtId="0" fontId="15" fillId="2" borderId="0" xfId="0" applyFont="1" applyFill="1"/>
    <xf numFmtId="0" fontId="28" fillId="2" borderId="0" xfId="0" applyFont="1" applyFill="1" applyAlignment="1">
      <alignment horizontal="center" vertical="center" readingOrder="1"/>
    </xf>
    <xf numFmtId="0" fontId="29" fillId="2" borderId="0" xfId="1" applyFont="1" applyFill="1"/>
    <xf numFmtId="0" fontId="13" fillId="2" borderId="0" xfId="1" applyFont="1" applyFill="1"/>
    <xf numFmtId="0" fontId="0" fillId="2" borderId="0" xfId="0" applyFill="1" applyProtection="1">
      <protection locked="0"/>
    </xf>
    <xf numFmtId="0" fontId="15" fillId="2" borderId="0" xfId="0" applyFont="1" applyFill="1" applyProtection="1">
      <protection locked="0"/>
    </xf>
    <xf numFmtId="1" fontId="1" fillId="0" borderId="0" xfId="2" applyNumberFormat="1" applyFont="1"/>
    <xf numFmtId="0" fontId="1" fillId="0" borderId="0" xfId="1" applyFont="1" applyFill="1"/>
    <xf numFmtId="0" fontId="1" fillId="0" borderId="0" xfId="1" applyAlignment="1">
      <alignment horizontal="right"/>
    </xf>
    <xf numFmtId="1" fontId="0" fillId="0" borderId="0" xfId="0" applyNumberFormat="1"/>
    <xf numFmtId="0" fontId="10" fillId="2" borderId="0" xfId="1" applyFont="1" applyFill="1" applyAlignment="1">
      <alignment vertical="center"/>
    </xf>
    <xf numFmtId="0" fontId="32" fillId="0" borderId="0" xfId="1" applyFont="1"/>
    <xf numFmtId="9" fontId="0" fillId="0" borderId="0" xfId="2" applyFont="1" applyBorder="1" applyAlignment="1" applyProtection="1">
      <alignment vertical="center"/>
    </xf>
    <xf numFmtId="3" fontId="33" fillId="0" borderId="0" xfId="0" applyNumberFormat="1" applyFont="1"/>
    <xf numFmtId="0" fontId="1" fillId="0" borderId="0" xfId="1" applyFill="1"/>
    <xf numFmtId="0" fontId="31" fillId="0" borderId="0" xfId="1" applyFont="1" applyFill="1"/>
    <xf numFmtId="9" fontId="1" fillId="0" borderId="0" xfId="2" applyFont="1" applyFill="1"/>
    <xf numFmtId="9" fontId="0" fillId="2" borderId="0" xfId="2" applyFont="1" applyFill="1"/>
    <xf numFmtId="0" fontId="0" fillId="2" borderId="0" xfId="0" applyFill="1" applyAlignment="1"/>
    <xf numFmtId="0" fontId="0" fillId="2" borderId="1" xfId="0" applyFill="1" applyBorder="1"/>
    <xf numFmtId="9" fontId="0" fillId="0" borderId="1" xfId="2" applyFont="1" applyBorder="1"/>
    <xf numFmtId="0" fontId="0" fillId="0" borderId="0" xfId="0" applyFill="1"/>
    <xf numFmtId="0" fontId="33" fillId="0" borderId="0" xfId="0" applyFont="1"/>
    <xf numFmtId="0" fontId="0" fillId="2" borderId="1" xfId="0" applyFill="1" applyBorder="1" applyAlignment="1">
      <alignment horizontal="center"/>
    </xf>
    <xf numFmtId="0" fontId="3" fillId="3" borderId="2" xfId="1" applyFont="1" applyFill="1" applyBorder="1" applyAlignment="1">
      <alignment horizontal="left" vertical="center" wrapText="1"/>
    </xf>
    <xf numFmtId="0" fontId="3" fillId="3" borderId="5" xfId="1" applyFont="1" applyFill="1" applyBorder="1" applyAlignment="1">
      <alignment horizontal="left" vertical="center" wrapText="1"/>
    </xf>
    <xf numFmtId="0" fontId="5" fillId="3" borderId="5" xfId="0" applyFont="1" applyFill="1" applyBorder="1" applyAlignment="1">
      <alignment vertical="center"/>
    </xf>
    <xf numFmtId="0" fontId="8" fillId="5" borderId="5" xfId="0" applyFont="1" applyFill="1" applyBorder="1" applyAlignment="1">
      <alignment horizontal="left" vertical="center" wrapText="1"/>
    </xf>
    <xf numFmtId="3" fontId="18" fillId="5" borderId="5" xfId="0" applyNumberFormat="1" applyFont="1" applyFill="1" applyBorder="1" applyAlignment="1">
      <alignment horizontal="center" vertical="center"/>
    </xf>
    <xf numFmtId="9" fontId="7" fillId="5" borderId="5" xfId="2" applyFont="1" applyFill="1" applyBorder="1" applyAlignment="1">
      <alignment horizontal="center" vertical="center"/>
    </xf>
    <xf numFmtId="0" fontId="7" fillId="0" borderId="5" xfId="0" applyFont="1" applyFill="1" applyBorder="1" applyAlignment="1">
      <alignment horizontal="left" vertical="center" wrapText="1"/>
    </xf>
    <xf numFmtId="3" fontId="17" fillId="0" borderId="5" xfId="0" applyNumberFormat="1" applyFont="1" applyFill="1" applyBorder="1" applyAlignment="1">
      <alignment horizontal="center" vertical="center"/>
    </xf>
    <xf numFmtId="1" fontId="7" fillId="0" borderId="5" xfId="0" applyNumberFormat="1" applyFont="1" applyFill="1" applyBorder="1" applyAlignment="1">
      <alignment horizontal="center" vertical="center"/>
    </xf>
    <xf numFmtId="9" fontId="7" fillId="0" borderId="5" xfId="2" applyFont="1" applyFill="1" applyBorder="1" applyAlignment="1">
      <alignment horizontal="center" vertical="center"/>
    </xf>
    <xf numFmtId="0" fontId="30" fillId="5" borderId="5" xfId="0" quotePrefix="1" applyFont="1" applyFill="1" applyBorder="1" applyAlignment="1">
      <alignment horizontal="left" vertical="center" wrapText="1"/>
    </xf>
    <xf numFmtId="3" fontId="9" fillId="5" borderId="5" xfId="0" applyNumberFormat="1" applyFont="1" applyFill="1" applyBorder="1" applyAlignment="1">
      <alignment horizontal="center" vertical="center"/>
    </xf>
    <xf numFmtId="0" fontId="20" fillId="0" borderId="5" xfId="0" applyFont="1" applyFill="1" applyBorder="1" applyAlignment="1">
      <alignment horizontal="left" vertical="center" wrapText="1"/>
    </xf>
    <xf numFmtId="3" fontId="18"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3" fontId="33" fillId="0" borderId="0" xfId="0" applyNumberFormat="1" applyFont="1" applyFill="1"/>
    <xf numFmtId="0" fontId="33" fillId="0" borderId="0" xfId="0" applyFont="1" applyFill="1"/>
    <xf numFmtId="169" fontId="0" fillId="0" borderId="0" xfId="4" applyNumberFormat="1" applyFont="1"/>
    <xf numFmtId="167" fontId="0" fillId="0" borderId="0" xfId="2" applyNumberFormat="1" applyFont="1"/>
    <xf numFmtId="9" fontId="0" fillId="0" borderId="0" xfId="0" applyNumberFormat="1"/>
    <xf numFmtId="17" fontId="0" fillId="0" borderId="0" xfId="0" applyNumberFormat="1"/>
    <xf numFmtId="0" fontId="35" fillId="0" borderId="0" xfId="0" applyFont="1" applyBorder="1"/>
    <xf numFmtId="0" fontId="35" fillId="2" borderId="0" xfId="0" applyFont="1" applyFill="1"/>
    <xf numFmtId="3" fontId="0" fillId="2" borderId="1" xfId="0" applyNumberFormat="1" applyFont="1" applyFill="1" applyBorder="1"/>
    <xf numFmtId="168" fontId="0" fillId="2" borderId="1" xfId="0" applyNumberFormat="1" applyFill="1" applyBorder="1"/>
    <xf numFmtId="3" fontId="34" fillId="2" borderId="0" xfId="4" applyNumberFormat="1" applyFont="1" applyFill="1" applyBorder="1" applyAlignment="1" applyProtection="1">
      <alignment vertical="center"/>
    </xf>
    <xf numFmtId="0" fontId="29" fillId="2" borderId="0" xfId="0" applyFont="1" applyFill="1" applyAlignment="1">
      <alignment vertical="center"/>
    </xf>
    <xf numFmtId="0" fontId="0" fillId="2" borderId="0" xfId="0" applyFill="1" applyBorder="1"/>
    <xf numFmtId="3" fontId="0" fillId="2" borderId="1" xfId="0" applyNumberFormat="1" applyFont="1" applyFill="1" applyBorder="1" applyAlignment="1">
      <alignment horizontal="left"/>
    </xf>
    <xf numFmtId="3" fontId="0" fillId="2" borderId="1" xfId="0" applyNumberFormat="1" applyFill="1" applyBorder="1" applyAlignment="1">
      <alignment horizontal="left"/>
    </xf>
    <xf numFmtId="1" fontId="0" fillId="2" borderId="0" xfId="0" applyNumberFormat="1" applyFill="1"/>
    <xf numFmtId="0" fontId="17" fillId="0" borderId="7" xfId="0" applyFont="1" applyBorder="1"/>
    <xf numFmtId="0" fontId="17" fillId="0" borderId="8" xfId="0" applyFont="1" applyBorder="1"/>
    <xf numFmtId="0" fontId="17" fillId="0" borderId="9" xfId="0" applyFont="1" applyBorder="1"/>
    <xf numFmtId="0" fontId="17" fillId="0" borderId="10" xfId="0" applyFont="1" applyBorder="1"/>
    <xf numFmtId="1" fontId="0" fillId="0" borderId="8" xfId="0" applyNumberFormat="1" applyFont="1" applyBorder="1"/>
    <xf numFmtId="0" fontId="35" fillId="0" borderId="0" xfId="0" applyFont="1" applyFill="1"/>
    <xf numFmtId="0" fontId="10" fillId="2" borderId="0" xfId="1" applyFont="1" applyFill="1" applyAlignment="1">
      <alignment horizontal="justify" vertical="center" wrapText="1"/>
    </xf>
    <xf numFmtId="168" fontId="33" fillId="0" borderId="0" xfId="0" applyNumberFormat="1" applyFont="1"/>
    <xf numFmtId="168" fontId="33" fillId="2" borderId="0" xfId="0" applyNumberFormat="1" applyFont="1" applyFill="1"/>
    <xf numFmtId="9" fontId="0" fillId="0" borderId="0" xfId="2" applyFont="1" applyFill="1"/>
    <xf numFmtId="9" fontId="0" fillId="0" borderId="0" xfId="2" applyFont="1" applyFill="1" applyBorder="1" applyAlignment="1" applyProtection="1">
      <alignment vertical="center"/>
    </xf>
    <xf numFmtId="9" fontId="1" fillId="0" borderId="0" xfId="1" applyNumberFormat="1" applyFill="1"/>
    <xf numFmtId="17" fontId="16" fillId="0" borderId="0" xfId="1" quotePrefix="1" applyNumberFormat="1" applyFont="1" applyFill="1"/>
    <xf numFmtId="169" fontId="1" fillId="0" borderId="0" xfId="4" applyNumberFormat="1" applyFont="1" applyFill="1"/>
    <xf numFmtId="0" fontId="1" fillId="0" borderId="0" xfId="1" applyNumberFormat="1" applyFill="1"/>
    <xf numFmtId="9" fontId="1" fillId="0" borderId="0" xfId="3" applyFont="1" applyFill="1"/>
    <xf numFmtId="1" fontId="1" fillId="0" borderId="0" xfId="1" applyNumberFormat="1" applyFill="1"/>
    <xf numFmtId="169" fontId="0" fillId="0" borderId="1" xfId="4" applyNumberFormat="1" applyFont="1" applyFill="1" applyBorder="1"/>
    <xf numFmtId="169" fontId="1" fillId="0" borderId="0" xfId="1" applyNumberFormat="1" applyFill="1"/>
    <xf numFmtId="9" fontId="33" fillId="0" borderId="1" xfId="0" applyNumberFormat="1" applyFont="1" applyFill="1" applyBorder="1"/>
    <xf numFmtId="9" fontId="33" fillId="0" borderId="1" xfId="2" applyFont="1" applyFill="1" applyBorder="1"/>
    <xf numFmtId="9" fontId="0" fillId="2" borderId="0" xfId="0" applyNumberFormat="1" applyFill="1"/>
    <xf numFmtId="0" fontId="6" fillId="3" borderId="5"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6" xfId="1" applyFont="1" applyFill="1" applyBorder="1" applyAlignment="1">
      <alignment horizontal="center" vertical="center"/>
    </xf>
    <xf numFmtId="0" fontId="6" fillId="3" borderId="3" xfId="1" applyFont="1" applyFill="1" applyBorder="1" applyAlignment="1">
      <alignment horizontal="center" vertical="center"/>
    </xf>
    <xf numFmtId="0" fontId="10" fillId="2" borderId="0" xfId="1" applyFont="1" applyFill="1" applyAlignment="1">
      <alignment horizontal="justify" vertical="center"/>
    </xf>
    <xf numFmtId="0" fontId="10" fillId="2" borderId="0" xfId="1" applyFont="1" applyFill="1" applyAlignment="1">
      <alignment horizontal="justify" vertical="center" wrapText="1"/>
    </xf>
    <xf numFmtId="0" fontId="10" fillId="2" borderId="0" xfId="1" applyFont="1" applyFill="1" applyAlignment="1">
      <alignment horizontal="left" vertical="center" wrapText="1"/>
    </xf>
    <xf numFmtId="0" fontId="10" fillId="0" borderId="0" xfId="1" applyFont="1" applyFill="1" applyAlignment="1">
      <alignment horizontal="left" vertical="center" wrapText="1"/>
    </xf>
    <xf numFmtId="0" fontId="26" fillId="2" borderId="0" xfId="0" applyFont="1" applyFill="1" applyAlignment="1">
      <alignment horizontal="left" wrapText="1"/>
    </xf>
    <xf numFmtId="0" fontId="21" fillId="2" borderId="0" xfId="0" applyFont="1" applyFill="1" applyAlignment="1">
      <alignment horizontal="left" wrapText="1"/>
    </xf>
    <xf numFmtId="0" fontId="19" fillId="2" borderId="0" xfId="0" applyFont="1" applyFill="1" applyAlignment="1">
      <alignment horizontal="left" wrapText="1"/>
    </xf>
    <xf numFmtId="1" fontId="16" fillId="0" borderId="0" xfId="1" applyNumberFormat="1" applyFont="1" applyFill="1" applyAlignment="1">
      <alignment horizontal="center"/>
    </xf>
    <xf numFmtId="0" fontId="19" fillId="0" borderId="0" xfId="0" applyFont="1" applyFill="1" applyAlignment="1">
      <alignment horizontal="left" wrapText="1"/>
    </xf>
    <xf numFmtId="0" fontId="29" fillId="2" borderId="0" xfId="1" applyFont="1" applyFill="1" applyAlignment="1">
      <alignment horizontal="left" wrapText="1"/>
    </xf>
    <xf numFmtId="0" fontId="0" fillId="2" borderId="0" xfId="0" applyFill="1" applyAlignment="1">
      <alignment horizontal="center"/>
    </xf>
    <xf numFmtId="0" fontId="0" fillId="2" borderId="1" xfId="0" applyFill="1" applyBorder="1" applyAlignment="1">
      <alignment horizontal="center"/>
    </xf>
  </cellXfs>
  <cellStyles count="5">
    <cellStyle name="Milliers" xfId="4" builtinId="3"/>
    <cellStyle name="Normal" xfId="0" builtinId="0"/>
    <cellStyle name="Normal 2" xfId="1"/>
    <cellStyle name="Pourcentage" xfId="2" builtinId="5"/>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2'!$B$2</c:f>
              <c:strCache>
                <c:ptCount val="1"/>
                <c:pt idx="0">
                  <c:v>Crimes et délits "à caractère raciste"</c:v>
                </c:pt>
              </c:strCache>
            </c:strRef>
          </c:tx>
          <c:spPr>
            <a:ln w="28575" cap="rnd">
              <a:solidFill>
                <a:schemeClr val="accent1"/>
              </a:solidFill>
              <a:round/>
            </a:ln>
            <a:effectLst/>
          </c:spPr>
          <c:marker>
            <c:symbol val="none"/>
          </c:marker>
          <c:cat>
            <c:numRef>
              <c:f>'Figure 2'!$A$3:$A$11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2'!$B$3:$B$11</c:f>
              <c:numCache>
                <c:formatCode>#,##0</c:formatCode>
                <c:ptCount val="9"/>
                <c:pt idx="0">
                  <c:v>5460</c:v>
                </c:pt>
                <c:pt idx="1">
                  <c:v>4806</c:v>
                </c:pt>
                <c:pt idx="2">
                  <c:v>4972</c:v>
                </c:pt>
                <c:pt idx="3">
                  <c:v>5501</c:v>
                </c:pt>
                <c:pt idx="4">
                  <c:v>5255</c:v>
                </c:pt>
                <c:pt idx="5">
                  <c:v>6267</c:v>
                </c:pt>
                <c:pt idx="6">
                  <c:v>6486</c:v>
                </c:pt>
                <c:pt idx="7">
                  <c:v>8428</c:v>
                </c:pt>
                <c:pt idx="8">
                  <c:v>9350</c:v>
                </c:pt>
              </c:numCache>
            </c:numRef>
          </c:val>
          <c:smooth val="0"/>
          <c:extLst>
            <c:ext xmlns:c16="http://schemas.microsoft.com/office/drawing/2014/chart" uri="{C3380CC4-5D6E-409C-BE32-E72D297353CC}">
              <c16:uniqueId val="{00000000-DAF2-4BD3-A7AD-A83FA4E69CB9}"/>
            </c:ext>
          </c:extLst>
        </c:ser>
        <c:ser>
          <c:idx val="1"/>
          <c:order val="1"/>
          <c:tx>
            <c:strRef>
              <c:f>'Figure 2'!$C$2</c:f>
              <c:strCache>
                <c:ptCount val="1"/>
                <c:pt idx="0">
                  <c:v>Contraventions "à caractère raciste"</c:v>
                </c:pt>
              </c:strCache>
            </c:strRef>
          </c:tx>
          <c:spPr>
            <a:ln w="28575" cap="rnd">
              <a:solidFill>
                <a:schemeClr val="accent2"/>
              </a:solidFill>
              <a:round/>
            </a:ln>
            <a:effectLst/>
          </c:spPr>
          <c:marker>
            <c:symbol val="none"/>
          </c:marker>
          <c:cat>
            <c:numRef>
              <c:f>'Figure 2'!$A$3:$A$11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2'!$C$3:$C$11</c:f>
              <c:numCache>
                <c:formatCode>#,##0</c:formatCode>
                <c:ptCount val="9"/>
                <c:pt idx="0">
                  <c:v>3725</c:v>
                </c:pt>
                <c:pt idx="1">
                  <c:v>3831</c:v>
                </c:pt>
                <c:pt idx="2">
                  <c:v>4295</c:v>
                </c:pt>
                <c:pt idx="3">
                  <c:v>5341</c:v>
                </c:pt>
                <c:pt idx="4">
                  <c:v>6057</c:v>
                </c:pt>
                <c:pt idx="5">
                  <c:v>6797</c:v>
                </c:pt>
                <c:pt idx="6">
                  <c:v>6132</c:v>
                </c:pt>
                <c:pt idx="7">
                  <c:v>6572</c:v>
                </c:pt>
                <c:pt idx="8">
                  <c:v>6985</c:v>
                </c:pt>
              </c:numCache>
            </c:numRef>
          </c:val>
          <c:smooth val="0"/>
          <c:extLst>
            <c:ext xmlns:c16="http://schemas.microsoft.com/office/drawing/2014/chart" uri="{C3380CC4-5D6E-409C-BE32-E72D297353CC}">
              <c16:uniqueId val="{00000001-DAF2-4BD3-A7AD-A83FA4E69CB9}"/>
            </c:ext>
          </c:extLst>
        </c:ser>
        <c:ser>
          <c:idx val="2"/>
          <c:order val="2"/>
          <c:tx>
            <c:strRef>
              <c:f>'Figure 2'!$D$2</c:f>
              <c:strCache>
                <c:ptCount val="1"/>
                <c:pt idx="0">
                  <c:v>Total des infractions "à caractère raciste"</c:v>
                </c:pt>
              </c:strCache>
            </c:strRef>
          </c:tx>
          <c:spPr>
            <a:ln w="28575" cap="rnd">
              <a:solidFill>
                <a:schemeClr val="accent3"/>
              </a:solidFill>
              <a:round/>
            </a:ln>
            <a:effectLst/>
          </c:spPr>
          <c:marker>
            <c:symbol val="none"/>
          </c:marker>
          <c:cat>
            <c:numRef>
              <c:f>'Figure 2'!$A$3:$A$11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2'!$D$3:$D$11</c:f>
              <c:numCache>
                <c:formatCode>General</c:formatCode>
                <c:ptCount val="9"/>
                <c:pt idx="0">
                  <c:v>9185</c:v>
                </c:pt>
                <c:pt idx="1">
                  <c:v>8637</c:v>
                </c:pt>
                <c:pt idx="2">
                  <c:v>9267</c:v>
                </c:pt>
                <c:pt idx="3">
                  <c:v>10842</c:v>
                </c:pt>
                <c:pt idx="4">
                  <c:v>11312</c:v>
                </c:pt>
                <c:pt idx="5">
                  <c:v>13064</c:v>
                </c:pt>
                <c:pt idx="6">
                  <c:v>12618</c:v>
                </c:pt>
                <c:pt idx="7">
                  <c:v>15000</c:v>
                </c:pt>
                <c:pt idx="8">
                  <c:v>16335</c:v>
                </c:pt>
              </c:numCache>
            </c:numRef>
          </c:val>
          <c:smooth val="0"/>
          <c:extLst>
            <c:ext xmlns:c16="http://schemas.microsoft.com/office/drawing/2014/chart" uri="{C3380CC4-5D6E-409C-BE32-E72D297353CC}">
              <c16:uniqueId val="{00000002-DAF2-4BD3-A7AD-A83FA4E69CB9}"/>
            </c:ext>
          </c:extLst>
        </c:ser>
        <c:dLbls>
          <c:showLegendKey val="0"/>
          <c:showVal val="0"/>
          <c:showCatName val="0"/>
          <c:showSerName val="0"/>
          <c:showPercent val="0"/>
          <c:showBubbleSize val="0"/>
        </c:dLbls>
        <c:smooth val="0"/>
        <c:axId val="361591792"/>
        <c:axId val="361592176"/>
      </c:lineChart>
      <c:catAx>
        <c:axId val="36159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592176"/>
        <c:crosses val="autoZero"/>
        <c:auto val="1"/>
        <c:lblAlgn val="ctr"/>
        <c:lblOffset val="100"/>
        <c:noMultiLvlLbl val="0"/>
      </c:catAx>
      <c:valAx>
        <c:axId val="361592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591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Crimes et délits "à caractère raciste"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2 b'!$A$23</c:f>
              <c:strCache>
                <c:ptCount val="1"/>
                <c:pt idx="0">
                  <c:v>2022</c:v>
                </c:pt>
              </c:strCache>
            </c:strRef>
          </c:tx>
          <c:spPr>
            <a:ln w="28575" cap="rnd">
              <a:solidFill>
                <a:schemeClr val="accent1"/>
              </a:solidFill>
              <a:round/>
            </a:ln>
            <a:effectLst/>
          </c:spPr>
          <c:marker>
            <c:symbol val="none"/>
          </c:marker>
          <c:cat>
            <c:strRef>
              <c:f>'Figure 2 b'!$B$22:$M$22</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2 b'!$B$23:$M$23</c:f>
              <c:numCache>
                <c:formatCode>General</c:formatCode>
                <c:ptCount val="12"/>
                <c:pt idx="0">
                  <c:v>477</c:v>
                </c:pt>
                <c:pt idx="1">
                  <c:v>427</c:v>
                </c:pt>
                <c:pt idx="2">
                  <c:v>562</c:v>
                </c:pt>
                <c:pt idx="3">
                  <c:v>556</c:v>
                </c:pt>
                <c:pt idx="4">
                  <c:v>611</c:v>
                </c:pt>
                <c:pt idx="5">
                  <c:v>630</c:v>
                </c:pt>
                <c:pt idx="6">
                  <c:v>555</c:v>
                </c:pt>
                <c:pt idx="7">
                  <c:v>487</c:v>
                </c:pt>
                <c:pt idx="8">
                  <c:v>568</c:v>
                </c:pt>
                <c:pt idx="9">
                  <c:v>603</c:v>
                </c:pt>
                <c:pt idx="10">
                  <c:v>517</c:v>
                </c:pt>
                <c:pt idx="11">
                  <c:v>493</c:v>
                </c:pt>
              </c:numCache>
            </c:numRef>
          </c:val>
          <c:smooth val="0"/>
          <c:extLst>
            <c:ext xmlns:c16="http://schemas.microsoft.com/office/drawing/2014/chart" uri="{C3380CC4-5D6E-409C-BE32-E72D297353CC}">
              <c16:uniqueId val="{00000000-FC0E-4EB4-899E-B71929E4C996}"/>
            </c:ext>
          </c:extLst>
        </c:ser>
        <c:ser>
          <c:idx val="1"/>
          <c:order val="1"/>
          <c:tx>
            <c:strRef>
              <c:f>'Figure 2 b'!$A$24</c:f>
              <c:strCache>
                <c:ptCount val="1"/>
                <c:pt idx="0">
                  <c:v>2023</c:v>
                </c:pt>
              </c:strCache>
            </c:strRef>
          </c:tx>
          <c:spPr>
            <a:ln w="28575" cap="rnd">
              <a:solidFill>
                <a:schemeClr val="accent2"/>
              </a:solidFill>
              <a:round/>
            </a:ln>
            <a:effectLst/>
          </c:spPr>
          <c:marker>
            <c:symbol val="none"/>
          </c:marker>
          <c:cat>
            <c:strRef>
              <c:f>'Figure 2 b'!$B$22:$M$22</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2 b'!$B$24:$M$24</c:f>
              <c:numCache>
                <c:formatCode>General</c:formatCode>
                <c:ptCount val="12"/>
                <c:pt idx="0">
                  <c:v>532</c:v>
                </c:pt>
                <c:pt idx="1">
                  <c:v>460</c:v>
                </c:pt>
                <c:pt idx="2">
                  <c:v>557</c:v>
                </c:pt>
                <c:pt idx="3">
                  <c:v>585</c:v>
                </c:pt>
                <c:pt idx="4">
                  <c:v>612</c:v>
                </c:pt>
                <c:pt idx="5">
                  <c:v>759</c:v>
                </c:pt>
                <c:pt idx="6">
                  <c:v>612</c:v>
                </c:pt>
                <c:pt idx="7">
                  <c:v>519</c:v>
                </c:pt>
                <c:pt idx="8">
                  <c:v>728</c:v>
                </c:pt>
                <c:pt idx="9">
                  <c:v>1134</c:v>
                </c:pt>
                <c:pt idx="10">
                  <c:v>1120</c:v>
                </c:pt>
                <c:pt idx="11">
                  <c:v>810</c:v>
                </c:pt>
              </c:numCache>
            </c:numRef>
          </c:val>
          <c:smooth val="0"/>
          <c:extLst>
            <c:ext xmlns:c16="http://schemas.microsoft.com/office/drawing/2014/chart" uri="{C3380CC4-5D6E-409C-BE32-E72D297353CC}">
              <c16:uniqueId val="{00000001-FC0E-4EB4-899E-B71929E4C996}"/>
            </c:ext>
          </c:extLst>
        </c:ser>
        <c:ser>
          <c:idx val="2"/>
          <c:order val="2"/>
          <c:tx>
            <c:strRef>
              <c:f>'Figure 2 b'!$A$25</c:f>
              <c:strCache>
                <c:ptCount val="1"/>
                <c:pt idx="0">
                  <c:v>2024</c:v>
                </c:pt>
              </c:strCache>
            </c:strRef>
          </c:tx>
          <c:spPr>
            <a:ln w="28575" cap="rnd">
              <a:solidFill>
                <a:schemeClr val="accent3"/>
              </a:solidFill>
              <a:round/>
            </a:ln>
            <a:effectLst/>
          </c:spPr>
          <c:marker>
            <c:symbol val="none"/>
          </c:marker>
          <c:cat>
            <c:strRef>
              <c:f>'Figure 2 b'!$B$22:$M$22</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2 b'!$B$25:$M$25</c:f>
              <c:numCache>
                <c:formatCode>General</c:formatCode>
                <c:ptCount val="12"/>
                <c:pt idx="0">
                  <c:v>656</c:v>
                </c:pt>
                <c:pt idx="1">
                  <c:v>648</c:v>
                </c:pt>
                <c:pt idx="2">
                  <c:v>764</c:v>
                </c:pt>
                <c:pt idx="3">
                  <c:v>750</c:v>
                </c:pt>
                <c:pt idx="4">
                  <c:v>779</c:v>
                </c:pt>
                <c:pt idx="5">
                  <c:v>921</c:v>
                </c:pt>
                <c:pt idx="6">
                  <c:v>1039</c:v>
                </c:pt>
                <c:pt idx="7">
                  <c:v>797</c:v>
                </c:pt>
                <c:pt idx="8">
                  <c:v>751</c:v>
                </c:pt>
                <c:pt idx="9">
                  <c:v>845</c:v>
                </c:pt>
                <c:pt idx="10">
                  <c:v>752</c:v>
                </c:pt>
                <c:pt idx="11">
                  <c:v>648</c:v>
                </c:pt>
              </c:numCache>
            </c:numRef>
          </c:val>
          <c:smooth val="0"/>
          <c:extLst>
            <c:ext xmlns:c16="http://schemas.microsoft.com/office/drawing/2014/chart" uri="{C3380CC4-5D6E-409C-BE32-E72D297353CC}">
              <c16:uniqueId val="{00000002-FC0E-4EB4-899E-B71929E4C996}"/>
            </c:ext>
          </c:extLst>
        </c:ser>
        <c:dLbls>
          <c:showLegendKey val="0"/>
          <c:showVal val="0"/>
          <c:showCatName val="0"/>
          <c:showSerName val="0"/>
          <c:showPercent val="0"/>
          <c:showBubbleSize val="0"/>
        </c:dLbls>
        <c:smooth val="0"/>
        <c:axId val="361654232"/>
        <c:axId val="360981592"/>
      </c:lineChart>
      <c:catAx>
        <c:axId val="361654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0981592"/>
        <c:crosses val="autoZero"/>
        <c:auto val="1"/>
        <c:lblAlgn val="ctr"/>
        <c:lblOffset val="100"/>
        <c:noMultiLvlLbl val="0"/>
      </c:catAx>
      <c:valAx>
        <c:axId val="360981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654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Contraventions "à caractère raciste"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2 b'!$A$29</c:f>
              <c:strCache>
                <c:ptCount val="1"/>
                <c:pt idx="0">
                  <c:v>2022</c:v>
                </c:pt>
              </c:strCache>
            </c:strRef>
          </c:tx>
          <c:spPr>
            <a:ln w="28575" cap="rnd">
              <a:solidFill>
                <a:schemeClr val="accent1"/>
              </a:solidFill>
              <a:round/>
            </a:ln>
            <a:effectLst/>
          </c:spPr>
          <c:marker>
            <c:symbol val="none"/>
          </c:marker>
          <c:cat>
            <c:strRef>
              <c:f>'Figure 2 b'!$B$28:$M$28</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2 b'!$B$29:$M$29</c:f>
              <c:numCache>
                <c:formatCode>General</c:formatCode>
                <c:ptCount val="12"/>
                <c:pt idx="0">
                  <c:v>432</c:v>
                </c:pt>
                <c:pt idx="1">
                  <c:v>427</c:v>
                </c:pt>
                <c:pt idx="2">
                  <c:v>536</c:v>
                </c:pt>
                <c:pt idx="3">
                  <c:v>503</c:v>
                </c:pt>
                <c:pt idx="4">
                  <c:v>601</c:v>
                </c:pt>
                <c:pt idx="5">
                  <c:v>593</c:v>
                </c:pt>
                <c:pt idx="6">
                  <c:v>541</c:v>
                </c:pt>
                <c:pt idx="7">
                  <c:v>559</c:v>
                </c:pt>
                <c:pt idx="8">
                  <c:v>490</c:v>
                </c:pt>
                <c:pt idx="9">
                  <c:v>518</c:v>
                </c:pt>
                <c:pt idx="10">
                  <c:v>457</c:v>
                </c:pt>
                <c:pt idx="11">
                  <c:v>475</c:v>
                </c:pt>
              </c:numCache>
            </c:numRef>
          </c:val>
          <c:smooth val="0"/>
          <c:extLst>
            <c:ext xmlns:c16="http://schemas.microsoft.com/office/drawing/2014/chart" uri="{C3380CC4-5D6E-409C-BE32-E72D297353CC}">
              <c16:uniqueId val="{00000000-5F80-4E93-AF53-7346926E9834}"/>
            </c:ext>
          </c:extLst>
        </c:ser>
        <c:ser>
          <c:idx val="1"/>
          <c:order val="1"/>
          <c:tx>
            <c:strRef>
              <c:f>'Figure 2 b'!$A$30</c:f>
              <c:strCache>
                <c:ptCount val="1"/>
                <c:pt idx="0">
                  <c:v>2023</c:v>
                </c:pt>
              </c:strCache>
            </c:strRef>
          </c:tx>
          <c:spPr>
            <a:ln w="28575" cap="rnd">
              <a:solidFill>
                <a:schemeClr val="accent2"/>
              </a:solidFill>
              <a:round/>
            </a:ln>
            <a:effectLst/>
          </c:spPr>
          <c:marker>
            <c:symbol val="none"/>
          </c:marker>
          <c:cat>
            <c:strRef>
              <c:f>'Figure 2 b'!$B$28:$M$28</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2 b'!$B$30:$M$30</c:f>
              <c:numCache>
                <c:formatCode>General</c:formatCode>
                <c:ptCount val="12"/>
                <c:pt idx="0">
                  <c:v>493</c:v>
                </c:pt>
                <c:pt idx="1">
                  <c:v>423</c:v>
                </c:pt>
                <c:pt idx="2">
                  <c:v>522</c:v>
                </c:pt>
                <c:pt idx="3">
                  <c:v>453</c:v>
                </c:pt>
                <c:pt idx="4">
                  <c:v>540</c:v>
                </c:pt>
                <c:pt idx="5">
                  <c:v>685</c:v>
                </c:pt>
                <c:pt idx="6">
                  <c:v>590</c:v>
                </c:pt>
                <c:pt idx="7">
                  <c:v>450</c:v>
                </c:pt>
                <c:pt idx="8">
                  <c:v>596</c:v>
                </c:pt>
                <c:pt idx="9">
                  <c:v>662</c:v>
                </c:pt>
                <c:pt idx="10">
                  <c:v>603</c:v>
                </c:pt>
                <c:pt idx="11">
                  <c:v>555</c:v>
                </c:pt>
              </c:numCache>
            </c:numRef>
          </c:val>
          <c:smooth val="0"/>
          <c:extLst>
            <c:ext xmlns:c16="http://schemas.microsoft.com/office/drawing/2014/chart" uri="{C3380CC4-5D6E-409C-BE32-E72D297353CC}">
              <c16:uniqueId val="{00000001-5F80-4E93-AF53-7346926E9834}"/>
            </c:ext>
          </c:extLst>
        </c:ser>
        <c:ser>
          <c:idx val="2"/>
          <c:order val="2"/>
          <c:tx>
            <c:strRef>
              <c:f>'Figure 2 b'!$A$31</c:f>
              <c:strCache>
                <c:ptCount val="1"/>
                <c:pt idx="0">
                  <c:v>2024</c:v>
                </c:pt>
              </c:strCache>
            </c:strRef>
          </c:tx>
          <c:spPr>
            <a:ln w="28575" cap="rnd">
              <a:solidFill>
                <a:schemeClr val="accent3"/>
              </a:solidFill>
              <a:round/>
            </a:ln>
            <a:effectLst/>
          </c:spPr>
          <c:marker>
            <c:symbol val="none"/>
          </c:marker>
          <c:cat>
            <c:strRef>
              <c:f>'Figure 2 b'!$B$28:$M$28</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2 b'!$B$31:$M$31</c:f>
              <c:numCache>
                <c:formatCode>General</c:formatCode>
                <c:ptCount val="12"/>
                <c:pt idx="0">
                  <c:v>539</c:v>
                </c:pt>
                <c:pt idx="1">
                  <c:v>543</c:v>
                </c:pt>
                <c:pt idx="2">
                  <c:v>591</c:v>
                </c:pt>
                <c:pt idx="3">
                  <c:v>559</c:v>
                </c:pt>
                <c:pt idx="4">
                  <c:v>584</c:v>
                </c:pt>
                <c:pt idx="5">
                  <c:v>698</c:v>
                </c:pt>
                <c:pt idx="6">
                  <c:v>852</c:v>
                </c:pt>
                <c:pt idx="7">
                  <c:v>662</c:v>
                </c:pt>
                <c:pt idx="8">
                  <c:v>522</c:v>
                </c:pt>
                <c:pt idx="9">
                  <c:v>560</c:v>
                </c:pt>
                <c:pt idx="10">
                  <c:v>480</c:v>
                </c:pt>
                <c:pt idx="11">
                  <c:v>395</c:v>
                </c:pt>
              </c:numCache>
            </c:numRef>
          </c:val>
          <c:smooth val="0"/>
          <c:extLst>
            <c:ext xmlns:c16="http://schemas.microsoft.com/office/drawing/2014/chart" uri="{C3380CC4-5D6E-409C-BE32-E72D297353CC}">
              <c16:uniqueId val="{00000002-5F80-4E93-AF53-7346926E9834}"/>
            </c:ext>
          </c:extLst>
        </c:ser>
        <c:dLbls>
          <c:showLegendKey val="0"/>
          <c:showVal val="0"/>
          <c:showCatName val="0"/>
          <c:showSerName val="0"/>
          <c:showPercent val="0"/>
          <c:showBubbleSize val="0"/>
        </c:dLbls>
        <c:smooth val="0"/>
        <c:axId val="361252224"/>
        <c:axId val="361252608"/>
      </c:lineChart>
      <c:catAx>
        <c:axId val="361252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252608"/>
        <c:crosses val="autoZero"/>
        <c:auto val="1"/>
        <c:lblAlgn val="ctr"/>
        <c:lblOffset val="100"/>
        <c:noMultiLvlLbl val="0"/>
      </c:catAx>
      <c:valAx>
        <c:axId val="361252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252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4'!$E$2</c:f>
              <c:strCache>
                <c:ptCount val="1"/>
                <c:pt idx="0">
                  <c:v>France</c:v>
                </c:pt>
              </c:strCache>
            </c:strRef>
          </c:tx>
          <c:spPr>
            <a:solidFill>
              <a:schemeClr val="accent1"/>
            </a:solidFill>
            <a:ln>
              <a:noFill/>
            </a:ln>
            <a:effectLst/>
          </c:spPr>
          <c:invertIfNegative val="0"/>
          <c:dLbls>
            <c:dLbl>
              <c:idx val="6"/>
              <c:layout>
                <c:manualLayout>
                  <c:x val="-5.4794520547946542E-3"/>
                  <c:y val="-3.9360378355510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18-4642-B956-9F50470255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4'!$D$3:$D$12</c:f>
              <c:strCache>
                <c:ptCount val="10"/>
                <c:pt idx="0">
                  <c:v>Commune rurale</c:v>
                </c:pt>
                <c:pt idx="1">
                  <c:v>Unité urbaine de 2 000 à 4 999 habitants</c:v>
                </c:pt>
                <c:pt idx="2">
                  <c:v>Unité urbaine de 5 000 à 9 999 habitants</c:v>
                </c:pt>
                <c:pt idx="3">
                  <c:v>Unité urbaine de 10 000 à 19 999 habitants</c:v>
                </c:pt>
                <c:pt idx="4">
                  <c:v>Unité urbaine de 20 000 à 49 999 habitants</c:v>
                </c:pt>
                <c:pt idx="5">
                  <c:v>Unité urbaine de 50 000 à 99 999 habitants</c:v>
                </c:pt>
                <c:pt idx="6">
                  <c:v>Unité urbaine de 100 000 à 199 999 habitants</c:v>
                </c:pt>
                <c:pt idx="7">
                  <c:v>Unité urbaine de 200 000 à 1 999 999 habitants</c:v>
                </c:pt>
                <c:pt idx="8">
                  <c:v>Unité urbaine de Paris</c:v>
                </c:pt>
                <c:pt idx="9">
                  <c:v>Total</c:v>
                </c:pt>
              </c:strCache>
            </c:strRef>
          </c:cat>
          <c:val>
            <c:numRef>
              <c:f>'Figure 4'!$E$3:$E$12</c:f>
              <c:numCache>
                <c:formatCode>0.0</c:formatCode>
                <c:ptCount val="10"/>
                <c:pt idx="0">
                  <c:v>0.45346007255361165</c:v>
                </c:pt>
                <c:pt idx="1">
                  <c:v>0.86239646267083736</c:v>
                </c:pt>
                <c:pt idx="2">
                  <c:v>0.98092062606913832</c:v>
                </c:pt>
                <c:pt idx="3">
                  <c:v>1.1342158323022711</c:v>
                </c:pt>
                <c:pt idx="4">
                  <c:v>1.3449138837735177</c:v>
                </c:pt>
                <c:pt idx="5">
                  <c:v>1.4006292659528934</c:v>
                </c:pt>
                <c:pt idx="6">
                  <c:v>1.2948573369687228</c:v>
                </c:pt>
                <c:pt idx="7">
                  <c:v>1.6631266745339404</c:v>
                </c:pt>
                <c:pt idx="8">
                  <c:v>2.6927340017158352</c:v>
                </c:pt>
                <c:pt idx="9">
                  <c:v>1.3904395842773019</c:v>
                </c:pt>
              </c:numCache>
            </c:numRef>
          </c:val>
          <c:extLst>
            <c:ext xmlns:c16="http://schemas.microsoft.com/office/drawing/2014/chart" uri="{C3380CC4-5D6E-409C-BE32-E72D297353CC}">
              <c16:uniqueId val="{00000001-2818-4642-B956-9F5047025511}"/>
            </c:ext>
          </c:extLst>
        </c:ser>
        <c:dLbls>
          <c:showLegendKey val="0"/>
          <c:showVal val="0"/>
          <c:showCatName val="0"/>
          <c:showSerName val="0"/>
          <c:showPercent val="0"/>
          <c:showBubbleSize val="0"/>
        </c:dLbls>
        <c:gapWidth val="219"/>
        <c:axId val="361318952"/>
        <c:axId val="361124184"/>
      </c:barChart>
      <c:scatterChart>
        <c:scatterStyle val="lineMarker"/>
        <c:varyColors val="0"/>
        <c:ser>
          <c:idx val="1"/>
          <c:order val="1"/>
          <c:tx>
            <c:strRef>
              <c:f>'Figure 4'!$F$2</c:f>
              <c:strCache>
                <c:ptCount val="1"/>
                <c:pt idx="0">
                  <c:v>France métropolitaine</c:v>
                </c:pt>
              </c:strCache>
            </c:strRef>
          </c:tx>
          <c:spPr>
            <a:ln w="25400" cap="rnd">
              <a:noFill/>
              <a:round/>
            </a:ln>
            <a:effectLst/>
          </c:spPr>
          <c:marker>
            <c:symbol val="circle"/>
            <c:size val="5"/>
            <c:spPr>
              <a:solidFill>
                <a:schemeClr val="accent2"/>
              </a:solidFill>
              <a:ln w="9525">
                <a:solidFill>
                  <a:schemeClr val="accent2"/>
                </a:solidFill>
              </a:ln>
              <a:effectLst/>
            </c:spPr>
          </c:marker>
          <c:xVal>
            <c:strRef>
              <c:f>'Figure 4'!$D$3:$D$12</c:f>
              <c:strCache>
                <c:ptCount val="10"/>
                <c:pt idx="0">
                  <c:v>Commune rurale</c:v>
                </c:pt>
                <c:pt idx="1">
                  <c:v>Unité urbaine de 2 000 à 4 999 habitants</c:v>
                </c:pt>
                <c:pt idx="2">
                  <c:v>Unité urbaine de 5 000 à 9 999 habitants</c:v>
                </c:pt>
                <c:pt idx="3">
                  <c:v>Unité urbaine de 10 000 à 19 999 habitants</c:v>
                </c:pt>
                <c:pt idx="4">
                  <c:v>Unité urbaine de 20 000 à 49 999 habitants</c:v>
                </c:pt>
                <c:pt idx="5">
                  <c:v>Unité urbaine de 50 000 à 99 999 habitants</c:v>
                </c:pt>
                <c:pt idx="6">
                  <c:v>Unité urbaine de 100 000 à 199 999 habitants</c:v>
                </c:pt>
                <c:pt idx="7">
                  <c:v>Unité urbaine de 200 000 à 1 999 999 habitants</c:v>
                </c:pt>
                <c:pt idx="8">
                  <c:v>Unité urbaine de Paris</c:v>
                </c:pt>
                <c:pt idx="9">
                  <c:v>Total</c:v>
                </c:pt>
              </c:strCache>
            </c:strRef>
          </c:xVal>
          <c:yVal>
            <c:numRef>
              <c:f>'Figure 4'!$F$3:$F$12</c:f>
              <c:numCache>
                <c:formatCode>0.0</c:formatCode>
                <c:ptCount val="10"/>
                <c:pt idx="0">
                  <c:v>0.45376080053504819</c:v>
                </c:pt>
                <c:pt idx="1">
                  <c:v>0.86615924727421467</c:v>
                </c:pt>
                <c:pt idx="2">
                  <c:v>0.94822173477981797</c:v>
                </c:pt>
                <c:pt idx="3">
                  <c:v>1.165846438892159</c:v>
                </c:pt>
                <c:pt idx="4">
                  <c:v>1.3643641362505652</c:v>
                </c:pt>
                <c:pt idx="5">
                  <c:v>1.4301601391723311</c:v>
                </c:pt>
                <c:pt idx="6">
                  <c:v>1.4624388970477185</c:v>
                </c:pt>
                <c:pt idx="7">
                  <c:v>1.6689655459217489</c:v>
                </c:pt>
                <c:pt idx="8">
                  <c:v>2.6927340017158352</c:v>
                </c:pt>
                <c:pt idx="9">
                  <c:v>1.4059069722171154</c:v>
                </c:pt>
              </c:numCache>
            </c:numRef>
          </c:yVal>
          <c:smooth val="0"/>
          <c:extLst>
            <c:ext xmlns:c16="http://schemas.microsoft.com/office/drawing/2014/chart" uri="{C3380CC4-5D6E-409C-BE32-E72D297353CC}">
              <c16:uniqueId val="{00000002-2818-4642-B956-9F5047025511}"/>
            </c:ext>
          </c:extLst>
        </c:ser>
        <c:dLbls>
          <c:showLegendKey val="0"/>
          <c:showVal val="0"/>
          <c:showCatName val="0"/>
          <c:showSerName val="0"/>
          <c:showPercent val="0"/>
          <c:showBubbleSize val="0"/>
        </c:dLbls>
        <c:axId val="361126560"/>
        <c:axId val="361124568"/>
      </c:scatterChart>
      <c:catAx>
        <c:axId val="361318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124184"/>
        <c:crosses val="autoZero"/>
        <c:auto val="1"/>
        <c:lblAlgn val="ctr"/>
        <c:lblOffset val="100"/>
        <c:noMultiLvlLbl val="0"/>
      </c:catAx>
      <c:valAx>
        <c:axId val="361124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318952"/>
        <c:crosses val="autoZero"/>
        <c:crossBetween val="between"/>
      </c:valAx>
      <c:valAx>
        <c:axId val="361124568"/>
        <c:scaling>
          <c:orientation val="minMax"/>
        </c:scaling>
        <c:delete val="1"/>
        <c:axPos val="r"/>
        <c:numFmt formatCode="0.0" sourceLinked="1"/>
        <c:majorTickMark val="out"/>
        <c:minorTickMark val="none"/>
        <c:tickLblPos val="nextTo"/>
        <c:crossAx val="361126560"/>
        <c:crosses val="max"/>
        <c:crossBetween val="midCat"/>
      </c:valAx>
      <c:valAx>
        <c:axId val="361126560"/>
        <c:scaling>
          <c:orientation val="minMax"/>
        </c:scaling>
        <c:delete val="1"/>
        <c:axPos val="t"/>
        <c:majorTickMark val="out"/>
        <c:minorTickMark val="none"/>
        <c:tickLblPos val="nextTo"/>
        <c:crossAx val="361124568"/>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4.5265769568738262E-2"/>
          <c:y val="0.2134940738693975"/>
          <c:w val="0.4811518691454596"/>
          <c:h val="0.52533440612709681"/>
        </c:manualLayout>
      </c:layout>
      <c:barChart>
        <c:barDir val="col"/>
        <c:grouping val="clustered"/>
        <c:varyColors val="0"/>
        <c:ser>
          <c:idx val="1"/>
          <c:order val="0"/>
          <c:tx>
            <c:strRef>
              <c:f>'Figure 5'!$C$37</c:f>
              <c:strCache>
                <c:ptCount val="1"/>
                <c:pt idx="0">
                  <c:v>Ensemble de la population</c:v>
                </c:pt>
              </c:strCache>
            </c:strRef>
          </c:tx>
          <c:spPr>
            <a:solidFill>
              <a:schemeClr val="accent5"/>
            </a:solidFill>
            <a:ln>
              <a:noFill/>
            </a:ln>
            <a:effectLst/>
          </c:spPr>
          <c:invertIfNegative val="0"/>
          <c:cat>
            <c:strRef>
              <c:f>'Figure 5'!$B$38:$B$45</c:f>
              <c:strCache>
                <c:ptCount val="8"/>
                <c:pt idx="0">
                  <c:v>&lt; 15</c:v>
                </c:pt>
                <c:pt idx="1">
                  <c:v>15-24</c:v>
                </c:pt>
                <c:pt idx="2">
                  <c:v>25-34</c:v>
                </c:pt>
                <c:pt idx="3">
                  <c:v>35-44</c:v>
                </c:pt>
                <c:pt idx="4">
                  <c:v>45-54</c:v>
                </c:pt>
                <c:pt idx="5">
                  <c:v>55-64</c:v>
                </c:pt>
                <c:pt idx="6">
                  <c:v>65-74</c:v>
                </c:pt>
                <c:pt idx="7">
                  <c:v>75 ou +</c:v>
                </c:pt>
              </c:strCache>
            </c:strRef>
          </c:cat>
          <c:val>
            <c:numRef>
              <c:f>'Figure 5'!$C$38:$C$45</c:f>
              <c:numCache>
                <c:formatCode>0%</c:formatCode>
                <c:ptCount val="8"/>
                <c:pt idx="0">
                  <c:v>0.16685129580503164</c:v>
                </c:pt>
                <c:pt idx="1">
                  <c:v>0.12023729702941434</c:v>
                </c:pt>
                <c:pt idx="2">
                  <c:v>0.11583534967787074</c:v>
                </c:pt>
                <c:pt idx="3">
                  <c:v>0.12651954639535901</c:v>
                </c:pt>
                <c:pt idx="4">
                  <c:v>0.12614057079555724</c:v>
                </c:pt>
                <c:pt idx="5">
                  <c:v>0.12685479404133748</c:v>
                </c:pt>
                <c:pt idx="6">
                  <c:v>0.11102527475730986</c:v>
                </c:pt>
                <c:pt idx="7">
                  <c:v>0.10650671952890418</c:v>
                </c:pt>
              </c:numCache>
            </c:numRef>
          </c:val>
          <c:extLst>
            <c:ext xmlns:c16="http://schemas.microsoft.com/office/drawing/2014/chart" uri="{C3380CC4-5D6E-409C-BE32-E72D297353CC}">
              <c16:uniqueId val="{00000000-8C51-4556-AAC0-879B244B0CF4}"/>
            </c:ext>
          </c:extLst>
        </c:ser>
        <c:ser>
          <c:idx val="0"/>
          <c:order val="1"/>
          <c:tx>
            <c:strRef>
              <c:f>'Figure 5'!$D$37</c:f>
              <c:strCache>
                <c:ptCount val="1"/>
                <c:pt idx="0">
                  <c:v>Ensemble des victimes de crimes ou délits</c:v>
                </c:pt>
              </c:strCache>
            </c:strRef>
          </c:tx>
          <c:spPr>
            <a:solidFill>
              <a:schemeClr val="accent5">
                <a:shade val="65000"/>
              </a:schemeClr>
            </a:solidFill>
            <a:ln>
              <a:noFill/>
            </a:ln>
            <a:effectLst/>
          </c:spPr>
          <c:invertIfNegative val="0"/>
          <c:cat>
            <c:strRef>
              <c:f>'Figure 5'!$B$38:$B$45</c:f>
              <c:strCache>
                <c:ptCount val="8"/>
                <c:pt idx="0">
                  <c:v>&lt; 15</c:v>
                </c:pt>
                <c:pt idx="1">
                  <c:v>15-24</c:v>
                </c:pt>
                <c:pt idx="2">
                  <c:v>25-34</c:v>
                </c:pt>
                <c:pt idx="3">
                  <c:v>35-44</c:v>
                </c:pt>
                <c:pt idx="4">
                  <c:v>45-54</c:v>
                </c:pt>
                <c:pt idx="5">
                  <c:v>55-64</c:v>
                </c:pt>
                <c:pt idx="6">
                  <c:v>65-74</c:v>
                </c:pt>
                <c:pt idx="7">
                  <c:v>75 ou +</c:v>
                </c:pt>
              </c:strCache>
            </c:strRef>
          </c:cat>
          <c:val>
            <c:numRef>
              <c:f>'Figure 5'!$D$38:$D$45</c:f>
              <c:numCache>
                <c:formatCode>0%</c:formatCode>
                <c:ptCount val="8"/>
                <c:pt idx="0">
                  <c:v>6.5438802021415943E-2</c:v>
                </c:pt>
                <c:pt idx="1">
                  <c:v>0.14783410456992419</c:v>
                </c:pt>
                <c:pt idx="2">
                  <c:v>0.20041241035262383</c:v>
                </c:pt>
                <c:pt idx="3">
                  <c:v>0.19147839662660929</c:v>
                </c:pt>
                <c:pt idx="4">
                  <c:v>0.15583127117864259</c:v>
                </c:pt>
                <c:pt idx="5">
                  <c:v>0.10726096657672853</c:v>
                </c:pt>
                <c:pt idx="6">
                  <c:v>7.142239577189842E-2</c:v>
                </c:pt>
                <c:pt idx="7">
                  <c:v>6.032165290215722E-2</c:v>
                </c:pt>
              </c:numCache>
            </c:numRef>
          </c:val>
          <c:extLst>
            <c:ext xmlns:c16="http://schemas.microsoft.com/office/drawing/2014/chart" uri="{C3380CC4-5D6E-409C-BE32-E72D297353CC}">
              <c16:uniqueId val="{00000001-8C51-4556-AAC0-879B244B0CF4}"/>
            </c:ext>
          </c:extLst>
        </c:ser>
        <c:ser>
          <c:idx val="2"/>
          <c:order val="2"/>
          <c:tx>
            <c:strRef>
              <c:f>'Figure 5'!$E$37</c:f>
              <c:strCache>
                <c:ptCount val="1"/>
                <c:pt idx="0">
                  <c:v>Victimes de crimes ou délits à caractère raciste</c:v>
                </c:pt>
              </c:strCache>
            </c:strRef>
          </c:tx>
          <c:spPr>
            <a:solidFill>
              <a:schemeClr val="accent5">
                <a:tint val="65000"/>
              </a:schemeClr>
            </a:solidFill>
            <a:ln>
              <a:noFill/>
            </a:ln>
            <a:effectLst/>
          </c:spPr>
          <c:invertIfNegative val="0"/>
          <c:dLbls>
            <c:dLbl>
              <c:idx val="1"/>
              <c:layout>
                <c:manualLayout>
                  <c:x val="4.3763676148796497E-3"/>
                  <c:y val="-1.1594206426781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51-4556-AAC0-879B244B0C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5'!$B$38:$B$45</c:f>
              <c:strCache>
                <c:ptCount val="8"/>
                <c:pt idx="0">
                  <c:v>&lt; 15</c:v>
                </c:pt>
                <c:pt idx="1">
                  <c:v>15-24</c:v>
                </c:pt>
                <c:pt idx="2">
                  <c:v>25-34</c:v>
                </c:pt>
                <c:pt idx="3">
                  <c:v>35-44</c:v>
                </c:pt>
                <c:pt idx="4">
                  <c:v>45-54</c:v>
                </c:pt>
                <c:pt idx="5">
                  <c:v>55-64</c:v>
                </c:pt>
                <c:pt idx="6">
                  <c:v>65-74</c:v>
                </c:pt>
                <c:pt idx="7">
                  <c:v>75 ou +</c:v>
                </c:pt>
              </c:strCache>
            </c:strRef>
          </c:cat>
          <c:val>
            <c:numRef>
              <c:f>'Figure 5'!$E$38:$E$45</c:f>
              <c:numCache>
                <c:formatCode>0%</c:formatCode>
                <c:ptCount val="8"/>
                <c:pt idx="0">
                  <c:v>6.0978358881875562E-2</c:v>
                </c:pt>
                <c:pt idx="1">
                  <c:v>0.12060414788097384</c:v>
                </c:pt>
                <c:pt idx="2">
                  <c:v>0.23185302073940486</c:v>
                </c:pt>
                <c:pt idx="3">
                  <c:v>0.25473399458972046</c:v>
                </c:pt>
                <c:pt idx="4">
                  <c:v>0.1987150586113616</c:v>
                </c:pt>
                <c:pt idx="5">
                  <c:v>9.1298467087466181E-2</c:v>
                </c:pt>
                <c:pt idx="6">
                  <c:v>2.7164111812443641E-2</c:v>
                </c:pt>
                <c:pt idx="7">
                  <c:v>1.4652840396753831E-2</c:v>
                </c:pt>
              </c:numCache>
            </c:numRef>
          </c:val>
          <c:extLst>
            <c:ext xmlns:c16="http://schemas.microsoft.com/office/drawing/2014/chart" uri="{C3380CC4-5D6E-409C-BE32-E72D297353CC}">
              <c16:uniqueId val="{00000003-8C51-4556-AAC0-879B244B0CF4}"/>
            </c:ext>
          </c:extLst>
        </c:ser>
        <c:dLbls>
          <c:showLegendKey val="0"/>
          <c:showVal val="0"/>
          <c:showCatName val="0"/>
          <c:showSerName val="0"/>
          <c:showPercent val="0"/>
          <c:showBubbleSize val="0"/>
        </c:dLbls>
        <c:gapWidth val="219"/>
        <c:overlap val="-27"/>
        <c:axId val="361124992"/>
        <c:axId val="361126952"/>
      </c:barChart>
      <c:catAx>
        <c:axId val="36112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126952"/>
        <c:crosses val="autoZero"/>
        <c:auto val="1"/>
        <c:lblAlgn val="ctr"/>
        <c:lblOffset val="100"/>
        <c:noMultiLvlLbl val="0"/>
      </c:catAx>
      <c:valAx>
        <c:axId val="361126952"/>
        <c:scaling>
          <c:orientation val="minMax"/>
          <c:max val="0.350000000000000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12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8641071231734"/>
          <c:y val="0.1747789492415143"/>
          <c:w val="0.86713661655252405"/>
          <c:h val="0.50102691400863031"/>
        </c:manualLayout>
      </c:layout>
      <c:barChart>
        <c:barDir val="col"/>
        <c:grouping val="clustered"/>
        <c:varyColors val="0"/>
        <c:ser>
          <c:idx val="0"/>
          <c:order val="0"/>
          <c:tx>
            <c:strRef>
              <c:f>'Figure 5'!$C$49</c:f>
              <c:strCache>
                <c:ptCount val="1"/>
                <c:pt idx="0">
                  <c:v>Ensemble de la population</c:v>
                </c:pt>
              </c:strCache>
            </c:strRef>
          </c:tx>
          <c:spPr>
            <a:solidFill>
              <a:schemeClr val="accent5"/>
            </a:solidFill>
            <a:ln>
              <a:noFill/>
            </a:ln>
            <a:effectLst/>
          </c:spPr>
          <c:invertIfNegative val="0"/>
          <c:cat>
            <c:strRef>
              <c:f>'Figure 5'!$B$50:$B$53</c:f>
              <c:strCache>
                <c:ptCount val="4"/>
                <c:pt idx="0">
                  <c:v>Nationalité française</c:v>
                </c:pt>
                <c:pt idx="1">
                  <c:v>Ressortissants d'un pays d'Afrique</c:v>
                </c:pt>
                <c:pt idx="2">
                  <c:v>Ressortissants d'un autre pays</c:v>
                </c:pt>
                <c:pt idx="3">
                  <c:v>Nationalité non renseignée</c:v>
                </c:pt>
              </c:strCache>
            </c:strRef>
          </c:cat>
          <c:val>
            <c:numRef>
              <c:f>'Figure 5'!$C$50:$C$53</c:f>
              <c:numCache>
                <c:formatCode>0%</c:formatCode>
                <c:ptCount val="4"/>
                <c:pt idx="0">
                  <c:v>0.92175372701793601</c:v>
                </c:pt>
                <c:pt idx="1">
                  <c:v>3.5302833981371469E-2</c:v>
                </c:pt>
                <c:pt idx="2">
                  <c:v>4.2943439000692481E-2</c:v>
                </c:pt>
                <c:pt idx="3">
                  <c:v>2.9778617251178384E-5</c:v>
                </c:pt>
              </c:numCache>
            </c:numRef>
          </c:val>
          <c:extLst>
            <c:ext xmlns:c16="http://schemas.microsoft.com/office/drawing/2014/chart" uri="{C3380CC4-5D6E-409C-BE32-E72D297353CC}">
              <c16:uniqueId val="{00000000-BB0B-4108-8DA4-EAF8386B7123}"/>
            </c:ext>
          </c:extLst>
        </c:ser>
        <c:ser>
          <c:idx val="1"/>
          <c:order val="1"/>
          <c:tx>
            <c:strRef>
              <c:f>'Figure 5'!$D$49</c:f>
              <c:strCache>
                <c:ptCount val="1"/>
                <c:pt idx="0">
                  <c:v>Ensemble des victimes de crimes ou délits</c:v>
                </c:pt>
              </c:strCache>
            </c:strRef>
          </c:tx>
          <c:spPr>
            <a:solidFill>
              <a:schemeClr val="accent5">
                <a:lumMod val="75000"/>
              </a:schemeClr>
            </a:solidFill>
            <a:ln>
              <a:noFill/>
            </a:ln>
            <a:effectLst/>
          </c:spPr>
          <c:invertIfNegative val="0"/>
          <c:cat>
            <c:strRef>
              <c:f>'Figure 5'!$B$50:$B$53</c:f>
              <c:strCache>
                <c:ptCount val="4"/>
                <c:pt idx="0">
                  <c:v>Nationalité française</c:v>
                </c:pt>
                <c:pt idx="1">
                  <c:v>Ressortissants d'un pays d'Afrique</c:v>
                </c:pt>
                <c:pt idx="2">
                  <c:v>Ressortissants d'un autre pays</c:v>
                </c:pt>
                <c:pt idx="3">
                  <c:v>Nationalité non renseignée</c:v>
                </c:pt>
              </c:strCache>
            </c:strRef>
          </c:cat>
          <c:val>
            <c:numRef>
              <c:f>'Figure 5'!$D$50:$D$53</c:f>
              <c:numCache>
                <c:formatCode>0%</c:formatCode>
                <c:ptCount val="4"/>
                <c:pt idx="0">
                  <c:v>0.89032689093323936</c:v>
                </c:pt>
                <c:pt idx="1">
                  <c:v>5.002837241151914E-2</c:v>
                </c:pt>
                <c:pt idx="2">
                  <c:v>5.5136332679028684E-2</c:v>
                </c:pt>
                <c:pt idx="3">
                  <c:v>4.5084039762128669E-3</c:v>
                </c:pt>
              </c:numCache>
            </c:numRef>
          </c:val>
          <c:extLst>
            <c:ext xmlns:c16="http://schemas.microsoft.com/office/drawing/2014/chart" uri="{C3380CC4-5D6E-409C-BE32-E72D297353CC}">
              <c16:uniqueId val="{00000001-BB0B-4108-8DA4-EAF8386B7123}"/>
            </c:ext>
          </c:extLst>
        </c:ser>
        <c:ser>
          <c:idx val="2"/>
          <c:order val="2"/>
          <c:tx>
            <c:strRef>
              <c:f>'Figure 5'!$E$49</c:f>
              <c:strCache>
                <c:ptCount val="1"/>
                <c:pt idx="0">
                  <c:v>Victimes de crimes ou délits à caractère raciste</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5'!$B$50:$B$53</c:f>
              <c:strCache>
                <c:ptCount val="4"/>
                <c:pt idx="0">
                  <c:v>Nationalité française</c:v>
                </c:pt>
                <c:pt idx="1">
                  <c:v>Ressortissants d'un pays d'Afrique</c:v>
                </c:pt>
                <c:pt idx="2">
                  <c:v>Ressortissants d'un autre pays</c:v>
                </c:pt>
                <c:pt idx="3">
                  <c:v>Nationalité non renseignée</c:v>
                </c:pt>
              </c:strCache>
            </c:strRef>
          </c:cat>
          <c:val>
            <c:numRef>
              <c:f>'Figure 5'!$E$50:$E$53</c:f>
              <c:numCache>
                <c:formatCode>0%</c:formatCode>
                <c:ptCount val="4"/>
                <c:pt idx="0">
                  <c:v>0.82123534715960322</c:v>
                </c:pt>
                <c:pt idx="1">
                  <c:v>0.11282687105500451</c:v>
                </c:pt>
                <c:pt idx="2">
                  <c:v>5.0383228133453563E-2</c:v>
                </c:pt>
                <c:pt idx="3">
                  <c:v>1.5554553651938684E-2</c:v>
                </c:pt>
              </c:numCache>
            </c:numRef>
          </c:val>
          <c:extLst>
            <c:ext xmlns:c16="http://schemas.microsoft.com/office/drawing/2014/chart" uri="{C3380CC4-5D6E-409C-BE32-E72D297353CC}">
              <c16:uniqueId val="{00000002-BB0B-4108-8DA4-EAF8386B7123}"/>
            </c:ext>
          </c:extLst>
        </c:ser>
        <c:dLbls>
          <c:showLegendKey val="0"/>
          <c:showVal val="0"/>
          <c:showCatName val="0"/>
          <c:showSerName val="0"/>
          <c:showPercent val="0"/>
          <c:showBubbleSize val="0"/>
        </c:dLbls>
        <c:gapWidth val="219"/>
        <c:overlap val="-27"/>
        <c:axId val="361126168"/>
        <c:axId val="361127736"/>
      </c:barChart>
      <c:catAx>
        <c:axId val="361126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127736"/>
        <c:crosses val="autoZero"/>
        <c:auto val="1"/>
        <c:lblAlgn val="ctr"/>
        <c:lblOffset val="100"/>
        <c:noMultiLvlLbl val="0"/>
      </c:catAx>
      <c:valAx>
        <c:axId val="361127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1261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41344947980569E-2"/>
          <c:y val="0.28758024222875755"/>
          <c:w val="0.49833172671597864"/>
          <c:h val="0.46789049427074053"/>
        </c:manualLayout>
      </c:layout>
      <c:barChart>
        <c:barDir val="col"/>
        <c:grouping val="clustered"/>
        <c:varyColors val="0"/>
        <c:ser>
          <c:idx val="1"/>
          <c:order val="0"/>
          <c:tx>
            <c:strRef>
              <c:f>'Figure 6'!$B$35</c:f>
              <c:strCache>
                <c:ptCount val="1"/>
                <c:pt idx="0">
                  <c:v>Ensemble de la population</c:v>
                </c:pt>
              </c:strCache>
            </c:strRef>
          </c:tx>
          <c:spPr>
            <a:solidFill>
              <a:schemeClr val="accent5">
                <a:lumMod val="60000"/>
                <a:lumOff val="40000"/>
              </a:schemeClr>
            </a:solidFill>
            <a:ln>
              <a:noFill/>
            </a:ln>
            <a:effectLst/>
          </c:spPr>
          <c:invertIfNegative val="0"/>
          <c:cat>
            <c:strRef>
              <c:f>'Figure 6'!$A$36:$A$43</c:f>
              <c:strCache>
                <c:ptCount val="8"/>
                <c:pt idx="0">
                  <c:v>&lt; 15</c:v>
                </c:pt>
                <c:pt idx="1">
                  <c:v>15-24</c:v>
                </c:pt>
                <c:pt idx="2">
                  <c:v>25-34</c:v>
                </c:pt>
                <c:pt idx="3">
                  <c:v>35-44</c:v>
                </c:pt>
                <c:pt idx="4">
                  <c:v>45-54</c:v>
                </c:pt>
                <c:pt idx="5">
                  <c:v>55-64</c:v>
                </c:pt>
                <c:pt idx="6">
                  <c:v>65-74</c:v>
                </c:pt>
                <c:pt idx="7">
                  <c:v>75 ou +</c:v>
                </c:pt>
              </c:strCache>
            </c:strRef>
          </c:cat>
          <c:val>
            <c:numRef>
              <c:f>'Figure 6'!$B$36:$B$43</c:f>
              <c:numCache>
                <c:formatCode>0%</c:formatCode>
                <c:ptCount val="8"/>
                <c:pt idx="0">
                  <c:v>0.16685129580503164</c:v>
                </c:pt>
                <c:pt idx="1">
                  <c:v>0.12023729702941434</c:v>
                </c:pt>
                <c:pt idx="2">
                  <c:v>0.11583534967787074</c:v>
                </c:pt>
                <c:pt idx="3">
                  <c:v>0.12651954639535901</c:v>
                </c:pt>
                <c:pt idx="4">
                  <c:v>0.12614057079555724</c:v>
                </c:pt>
                <c:pt idx="5">
                  <c:v>0.12685479404133748</c:v>
                </c:pt>
                <c:pt idx="6">
                  <c:v>0.11102527475730986</c:v>
                </c:pt>
                <c:pt idx="7">
                  <c:v>0.10650671952890418</c:v>
                </c:pt>
              </c:numCache>
            </c:numRef>
          </c:val>
          <c:extLst>
            <c:ext xmlns:c16="http://schemas.microsoft.com/office/drawing/2014/chart" uri="{C3380CC4-5D6E-409C-BE32-E72D297353CC}">
              <c16:uniqueId val="{00000000-9785-427E-B69B-10069C2CE168}"/>
            </c:ext>
          </c:extLst>
        </c:ser>
        <c:ser>
          <c:idx val="0"/>
          <c:order val="1"/>
          <c:tx>
            <c:strRef>
              <c:f>'Figure 6'!$C$35</c:f>
              <c:strCache>
                <c:ptCount val="1"/>
                <c:pt idx="0">
                  <c:v>Ensemble des mis en cause</c:v>
                </c:pt>
              </c:strCache>
            </c:strRef>
          </c:tx>
          <c:spPr>
            <a:solidFill>
              <a:schemeClr val="accent1"/>
            </a:solidFill>
            <a:ln>
              <a:noFill/>
            </a:ln>
            <a:effectLst/>
          </c:spPr>
          <c:invertIfNegative val="0"/>
          <c:cat>
            <c:strRef>
              <c:f>'Figure 6'!$A$36:$A$43</c:f>
              <c:strCache>
                <c:ptCount val="8"/>
                <c:pt idx="0">
                  <c:v>&lt; 15</c:v>
                </c:pt>
                <c:pt idx="1">
                  <c:v>15-24</c:v>
                </c:pt>
                <c:pt idx="2">
                  <c:v>25-34</c:v>
                </c:pt>
                <c:pt idx="3">
                  <c:v>35-44</c:v>
                </c:pt>
                <c:pt idx="4">
                  <c:v>45-54</c:v>
                </c:pt>
                <c:pt idx="5">
                  <c:v>55-64</c:v>
                </c:pt>
                <c:pt idx="6">
                  <c:v>65-74</c:v>
                </c:pt>
                <c:pt idx="7">
                  <c:v>75 ou +</c:v>
                </c:pt>
              </c:strCache>
            </c:strRef>
          </c:cat>
          <c:val>
            <c:numRef>
              <c:f>'Figure 6'!$C$36:$C$43</c:f>
              <c:numCache>
                <c:formatCode>0%</c:formatCode>
                <c:ptCount val="8"/>
                <c:pt idx="0">
                  <c:v>5.6582926380744164E-2</c:v>
                </c:pt>
                <c:pt idx="1">
                  <c:v>0.31856929772583314</c:v>
                </c:pt>
                <c:pt idx="2">
                  <c:v>0.25145072638483074</c:v>
                </c:pt>
                <c:pt idx="3">
                  <c:v>0.19741576592223289</c:v>
                </c:pt>
                <c:pt idx="4">
                  <c:v>0.10618244416746694</c:v>
                </c:pt>
                <c:pt idx="5">
                  <c:v>4.7227273656034817E-2</c:v>
                </c:pt>
                <c:pt idx="6">
                  <c:v>1.7021004883431071E-2</c:v>
                </c:pt>
                <c:pt idx="7">
                  <c:v>5.5505608794262484E-3</c:v>
                </c:pt>
              </c:numCache>
            </c:numRef>
          </c:val>
          <c:extLst>
            <c:ext xmlns:c16="http://schemas.microsoft.com/office/drawing/2014/chart" uri="{C3380CC4-5D6E-409C-BE32-E72D297353CC}">
              <c16:uniqueId val="{00000001-9785-427E-B69B-10069C2CE168}"/>
            </c:ext>
          </c:extLst>
        </c:ser>
        <c:ser>
          <c:idx val="2"/>
          <c:order val="2"/>
          <c:tx>
            <c:strRef>
              <c:f>'Figure 6'!$D$35</c:f>
              <c:strCache>
                <c:ptCount val="1"/>
                <c:pt idx="0">
                  <c:v>Mis en cause pour crime ou délit à caractère raciste, xénophobe ou antireligieux</c:v>
                </c:pt>
              </c:strCache>
            </c:strRef>
          </c:tx>
          <c:spPr>
            <a:solidFill>
              <a:schemeClr val="accent1">
                <a:lumMod val="40000"/>
                <a:lumOff val="60000"/>
              </a:schemeClr>
            </a:solidFill>
            <a:ln>
              <a:noFill/>
            </a:ln>
            <a:effectLst/>
          </c:spPr>
          <c:invertIfNegative val="0"/>
          <c:dLbls>
            <c:dLbl>
              <c:idx val="2"/>
              <c:layout>
                <c:manualLayout>
                  <c:x val="6.87994496044031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85-427E-B69B-10069C2CE1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6'!$A$36:$A$43</c:f>
              <c:strCache>
                <c:ptCount val="8"/>
                <c:pt idx="0">
                  <c:v>&lt; 15</c:v>
                </c:pt>
                <c:pt idx="1">
                  <c:v>15-24</c:v>
                </c:pt>
                <c:pt idx="2">
                  <c:v>25-34</c:v>
                </c:pt>
                <c:pt idx="3">
                  <c:v>35-44</c:v>
                </c:pt>
                <c:pt idx="4">
                  <c:v>45-54</c:v>
                </c:pt>
                <c:pt idx="5">
                  <c:v>55-64</c:v>
                </c:pt>
                <c:pt idx="6">
                  <c:v>65-74</c:v>
                </c:pt>
                <c:pt idx="7">
                  <c:v>75 ou +</c:v>
                </c:pt>
              </c:strCache>
            </c:strRef>
          </c:cat>
          <c:val>
            <c:numRef>
              <c:f>'Figure 6'!$D$36:$D$43</c:f>
              <c:numCache>
                <c:formatCode>0%</c:formatCode>
                <c:ptCount val="8"/>
                <c:pt idx="0">
                  <c:v>9.589318227796885E-2</c:v>
                </c:pt>
                <c:pt idx="1">
                  <c:v>0.17276957313372446</c:v>
                </c:pt>
                <c:pt idx="2">
                  <c:v>0.18106413109447703</c:v>
                </c:pt>
                <c:pt idx="3">
                  <c:v>0.19097713938903499</c:v>
                </c:pt>
                <c:pt idx="4">
                  <c:v>0.16265425854744084</c:v>
                </c:pt>
                <c:pt idx="5">
                  <c:v>0.11167307303257132</c:v>
                </c:pt>
                <c:pt idx="6">
                  <c:v>5.9478049767347767E-2</c:v>
                </c:pt>
                <c:pt idx="7">
                  <c:v>2.5490592757434757E-2</c:v>
                </c:pt>
              </c:numCache>
            </c:numRef>
          </c:val>
          <c:extLst>
            <c:ext xmlns:c16="http://schemas.microsoft.com/office/drawing/2014/chart" uri="{C3380CC4-5D6E-409C-BE32-E72D297353CC}">
              <c16:uniqueId val="{00000003-9785-427E-B69B-10069C2CE168}"/>
            </c:ext>
          </c:extLst>
        </c:ser>
        <c:dLbls>
          <c:showLegendKey val="0"/>
          <c:showVal val="0"/>
          <c:showCatName val="0"/>
          <c:showSerName val="0"/>
          <c:showPercent val="0"/>
          <c:showBubbleSize val="0"/>
        </c:dLbls>
        <c:gapWidth val="219"/>
        <c:overlap val="-27"/>
        <c:axId val="361128128"/>
        <c:axId val="362720504"/>
      </c:barChart>
      <c:catAx>
        <c:axId val="36112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20504"/>
        <c:crosses val="autoZero"/>
        <c:auto val="1"/>
        <c:lblAlgn val="ctr"/>
        <c:lblOffset val="100"/>
        <c:noMultiLvlLbl val="0"/>
      </c:catAx>
      <c:valAx>
        <c:axId val="362720504"/>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1128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0842743660028"/>
          <c:y val="0.14314067884371595"/>
          <c:w val="0.86713661655252405"/>
          <c:h val="0.50102691400863031"/>
        </c:manualLayout>
      </c:layout>
      <c:barChart>
        <c:barDir val="col"/>
        <c:grouping val="clustered"/>
        <c:varyColors val="0"/>
        <c:ser>
          <c:idx val="0"/>
          <c:order val="0"/>
          <c:tx>
            <c:strRef>
              <c:f>'Figure 6'!$B$47</c:f>
              <c:strCache>
                <c:ptCount val="1"/>
                <c:pt idx="0">
                  <c:v>Ensemble de la population</c:v>
                </c:pt>
              </c:strCache>
            </c:strRef>
          </c:tx>
          <c:spPr>
            <a:solidFill>
              <a:schemeClr val="accent5">
                <a:lumMod val="60000"/>
                <a:lumOff val="40000"/>
              </a:schemeClr>
            </a:solidFill>
            <a:ln>
              <a:noFill/>
            </a:ln>
            <a:effectLst/>
          </c:spPr>
          <c:invertIfNegative val="0"/>
          <c:cat>
            <c:strRef>
              <c:f>'Figure 6'!$A$48:$A$50</c:f>
              <c:strCache>
                <c:ptCount val="3"/>
                <c:pt idx="0">
                  <c:v>Nationalité française</c:v>
                </c:pt>
                <c:pt idx="1">
                  <c:v>Ressortissants d'un pays d'Afrique</c:v>
                </c:pt>
                <c:pt idx="2">
                  <c:v>Ressortissants d'un autre pays</c:v>
                </c:pt>
              </c:strCache>
            </c:strRef>
          </c:cat>
          <c:val>
            <c:numRef>
              <c:f>'Figure 6'!$B$48:$B$50</c:f>
              <c:numCache>
                <c:formatCode>0%</c:formatCode>
                <c:ptCount val="3"/>
                <c:pt idx="0">
                  <c:v>0.92175372701793601</c:v>
                </c:pt>
                <c:pt idx="1">
                  <c:v>3.5302833981371469E-2</c:v>
                </c:pt>
                <c:pt idx="2">
                  <c:v>4.2943439000692481E-2</c:v>
                </c:pt>
              </c:numCache>
            </c:numRef>
          </c:val>
          <c:extLst>
            <c:ext xmlns:c16="http://schemas.microsoft.com/office/drawing/2014/chart" uri="{C3380CC4-5D6E-409C-BE32-E72D297353CC}">
              <c16:uniqueId val="{00000000-A9D9-412F-9DFA-727C8EE05206}"/>
            </c:ext>
          </c:extLst>
        </c:ser>
        <c:ser>
          <c:idx val="1"/>
          <c:order val="1"/>
          <c:tx>
            <c:strRef>
              <c:f>'Figure 6'!$C$47</c:f>
              <c:strCache>
                <c:ptCount val="1"/>
                <c:pt idx="0">
                  <c:v>Ensemble des mis en cause</c:v>
                </c:pt>
              </c:strCache>
            </c:strRef>
          </c:tx>
          <c:spPr>
            <a:solidFill>
              <a:schemeClr val="accent1"/>
            </a:solidFill>
            <a:ln>
              <a:noFill/>
            </a:ln>
            <a:effectLst/>
          </c:spPr>
          <c:invertIfNegative val="0"/>
          <c:cat>
            <c:strRef>
              <c:f>'Figure 6'!$A$48:$A$50</c:f>
              <c:strCache>
                <c:ptCount val="3"/>
                <c:pt idx="0">
                  <c:v>Nationalité française</c:v>
                </c:pt>
                <c:pt idx="1">
                  <c:v>Ressortissants d'un pays d'Afrique</c:v>
                </c:pt>
                <c:pt idx="2">
                  <c:v>Ressortissants d'un autre pays</c:v>
                </c:pt>
              </c:strCache>
            </c:strRef>
          </c:cat>
          <c:val>
            <c:numRef>
              <c:f>'Figure 6'!$C$48:$C$50</c:f>
              <c:numCache>
                <c:formatCode>0%</c:formatCode>
                <c:ptCount val="3"/>
                <c:pt idx="0">
                  <c:v>0.81306009226100773</c:v>
                </c:pt>
                <c:pt idx="1">
                  <c:v>0.11589637750384421</c:v>
                </c:pt>
                <c:pt idx="2">
                  <c:v>7.1043530235148075E-2</c:v>
                </c:pt>
              </c:numCache>
            </c:numRef>
          </c:val>
          <c:extLst>
            <c:ext xmlns:c16="http://schemas.microsoft.com/office/drawing/2014/chart" uri="{C3380CC4-5D6E-409C-BE32-E72D297353CC}">
              <c16:uniqueId val="{00000001-A9D9-412F-9DFA-727C8EE05206}"/>
            </c:ext>
          </c:extLst>
        </c:ser>
        <c:ser>
          <c:idx val="2"/>
          <c:order val="2"/>
          <c:tx>
            <c:strRef>
              <c:f>'Figure 6'!$D$47</c:f>
              <c:strCache>
                <c:ptCount val="1"/>
                <c:pt idx="0">
                  <c:v>Mis en cause pour crime ou délit à caractère raciste, xénophobe ou antireligieux</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6'!$A$48:$A$50</c:f>
              <c:strCache>
                <c:ptCount val="3"/>
                <c:pt idx="0">
                  <c:v>Nationalité française</c:v>
                </c:pt>
                <c:pt idx="1">
                  <c:v>Ressortissants d'un pays d'Afrique</c:v>
                </c:pt>
                <c:pt idx="2">
                  <c:v>Ressortissants d'un autre pays</c:v>
                </c:pt>
              </c:strCache>
            </c:strRef>
          </c:cat>
          <c:val>
            <c:numRef>
              <c:f>'Figure 6'!$D$48:$D$50</c:f>
              <c:numCache>
                <c:formatCode>0%</c:formatCode>
                <c:ptCount val="3"/>
                <c:pt idx="0">
                  <c:v>0.88246004450738413</c:v>
                </c:pt>
                <c:pt idx="1">
                  <c:v>7.2425652437790811E-2</c:v>
                </c:pt>
                <c:pt idx="2">
                  <c:v>4.5114303054825007E-2</c:v>
                </c:pt>
              </c:numCache>
            </c:numRef>
          </c:val>
          <c:extLst>
            <c:ext xmlns:c16="http://schemas.microsoft.com/office/drawing/2014/chart" uri="{C3380CC4-5D6E-409C-BE32-E72D297353CC}">
              <c16:uniqueId val="{00000002-A9D9-412F-9DFA-727C8EE05206}"/>
            </c:ext>
          </c:extLst>
        </c:ser>
        <c:dLbls>
          <c:showLegendKey val="0"/>
          <c:showVal val="0"/>
          <c:showCatName val="0"/>
          <c:showSerName val="0"/>
          <c:showPercent val="0"/>
          <c:showBubbleSize val="0"/>
        </c:dLbls>
        <c:gapWidth val="219"/>
        <c:overlap val="-27"/>
        <c:axId val="362722072"/>
        <c:axId val="362718152"/>
      </c:barChart>
      <c:catAx>
        <c:axId val="362722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18152"/>
        <c:crosses val="autoZero"/>
        <c:auto val="1"/>
        <c:lblAlgn val="ctr"/>
        <c:lblOffset val="100"/>
        <c:noMultiLvlLbl val="0"/>
      </c:catAx>
      <c:valAx>
        <c:axId val="362718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2207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7'!$C$32</c:f>
              <c:strCache>
                <c:ptCount val="1"/>
                <c:pt idx="0">
                  <c:v>Femmes</c:v>
                </c:pt>
              </c:strCache>
            </c:strRef>
          </c:tx>
          <c:spPr>
            <a:solidFill>
              <a:schemeClr val="accent1">
                <a:lumMod val="40000"/>
                <a:lumOff val="60000"/>
              </a:schemeClr>
            </a:solidFill>
            <a:ln>
              <a:noFill/>
            </a:ln>
            <a:effectLst/>
          </c:spPr>
          <c:invertIfNegative val="0"/>
          <c:cat>
            <c:multiLvlStrRef>
              <c:f>'Figure 7'!$D$30:$M$31</c:f>
              <c:multiLvlStrCache>
                <c:ptCount val="10"/>
                <c:lvl>
                  <c:pt idx="0">
                    <c:v>délits</c:v>
                  </c:pt>
                  <c:pt idx="1">
                    <c:v>Contraventions </c:v>
                  </c:pt>
                  <c:pt idx="2">
                    <c:v>délits</c:v>
                  </c:pt>
                  <c:pt idx="3">
                    <c:v>Contraventions </c:v>
                  </c:pt>
                  <c:pt idx="4">
                    <c:v>délits</c:v>
                  </c:pt>
                  <c:pt idx="5">
                    <c:v>Contraventions </c:v>
                  </c:pt>
                  <c:pt idx="6">
                    <c:v>délits</c:v>
                  </c:pt>
                  <c:pt idx="7">
                    <c:v>Contraventions </c:v>
                  </c:pt>
                  <c:pt idx="8">
                    <c:v>délits</c:v>
                  </c:pt>
                  <c:pt idx="9">
                    <c:v>Contraventions </c:v>
                  </c:pt>
                </c:lvl>
                <c:lvl>
                  <c:pt idx="0">
                    <c:v>Moins de 18 ans </c:v>
                  </c:pt>
                  <c:pt idx="2">
                    <c:v>18 à 29 ans</c:v>
                  </c:pt>
                  <c:pt idx="4">
                    <c:v>30 à 44 ans</c:v>
                  </c:pt>
                  <c:pt idx="6">
                    <c:v>45 à 59 ans</c:v>
                  </c:pt>
                  <c:pt idx="8">
                    <c:v>60 ans et plus</c:v>
                  </c:pt>
                </c:lvl>
              </c:multiLvlStrCache>
            </c:multiLvlStrRef>
          </c:cat>
          <c:val>
            <c:numRef>
              <c:f>'Figure 7'!$D$32:$M$32</c:f>
              <c:numCache>
                <c:formatCode>0%</c:formatCode>
                <c:ptCount val="10"/>
                <c:pt idx="0">
                  <c:v>3.1099999999999999E-2</c:v>
                </c:pt>
                <c:pt idx="1">
                  <c:v>3.3700000000000001E-2</c:v>
                </c:pt>
                <c:pt idx="2">
                  <c:v>9.1499999999999998E-2</c:v>
                </c:pt>
                <c:pt idx="3">
                  <c:v>0.1166</c:v>
                </c:pt>
                <c:pt idx="4">
                  <c:v>0.15090000000000001</c:v>
                </c:pt>
                <c:pt idx="5">
                  <c:v>0.18779999999999999</c:v>
                </c:pt>
                <c:pt idx="6">
                  <c:v>9.5100000000000004E-2</c:v>
                </c:pt>
                <c:pt idx="7">
                  <c:v>0.1133</c:v>
                </c:pt>
                <c:pt idx="8">
                  <c:v>3.04E-2</c:v>
                </c:pt>
                <c:pt idx="9">
                  <c:v>3.4799999999999998E-2</c:v>
                </c:pt>
              </c:numCache>
            </c:numRef>
          </c:val>
          <c:extLst>
            <c:ext xmlns:c16="http://schemas.microsoft.com/office/drawing/2014/chart" uri="{C3380CC4-5D6E-409C-BE32-E72D297353CC}">
              <c16:uniqueId val="{00000000-2BE3-46C2-AA91-213F578427E9}"/>
            </c:ext>
          </c:extLst>
        </c:ser>
        <c:ser>
          <c:idx val="1"/>
          <c:order val="1"/>
          <c:tx>
            <c:strRef>
              <c:f>'Figure 7'!$C$33</c:f>
              <c:strCache>
                <c:ptCount val="1"/>
                <c:pt idx="0">
                  <c:v>Hommes </c:v>
                </c:pt>
              </c:strCache>
            </c:strRef>
          </c:tx>
          <c:spPr>
            <a:solidFill>
              <a:schemeClr val="accent1">
                <a:lumMod val="75000"/>
              </a:schemeClr>
            </a:solidFill>
            <a:ln>
              <a:noFill/>
            </a:ln>
            <a:effectLst/>
          </c:spPr>
          <c:invertIfNegative val="0"/>
          <c:cat>
            <c:multiLvlStrRef>
              <c:f>'Figure 7'!$D$30:$M$31</c:f>
              <c:multiLvlStrCache>
                <c:ptCount val="10"/>
                <c:lvl>
                  <c:pt idx="0">
                    <c:v>délits</c:v>
                  </c:pt>
                  <c:pt idx="1">
                    <c:v>Contraventions </c:v>
                  </c:pt>
                  <c:pt idx="2">
                    <c:v>délits</c:v>
                  </c:pt>
                  <c:pt idx="3">
                    <c:v>Contraventions </c:v>
                  </c:pt>
                  <c:pt idx="4">
                    <c:v>délits</c:v>
                  </c:pt>
                  <c:pt idx="5">
                    <c:v>Contraventions </c:v>
                  </c:pt>
                  <c:pt idx="6">
                    <c:v>délits</c:v>
                  </c:pt>
                  <c:pt idx="7">
                    <c:v>Contraventions </c:v>
                  </c:pt>
                  <c:pt idx="8">
                    <c:v>délits</c:v>
                  </c:pt>
                  <c:pt idx="9">
                    <c:v>Contraventions </c:v>
                  </c:pt>
                </c:lvl>
                <c:lvl>
                  <c:pt idx="0">
                    <c:v>Moins de 18 ans </c:v>
                  </c:pt>
                  <c:pt idx="2">
                    <c:v>18 à 29 ans</c:v>
                  </c:pt>
                  <c:pt idx="4">
                    <c:v>30 à 44 ans</c:v>
                  </c:pt>
                  <c:pt idx="6">
                    <c:v>45 à 59 ans</c:v>
                  </c:pt>
                  <c:pt idx="8">
                    <c:v>60 ans et plus</c:v>
                  </c:pt>
                </c:lvl>
              </c:multiLvlStrCache>
            </c:multiLvlStrRef>
          </c:cat>
          <c:val>
            <c:numRef>
              <c:f>'Figure 7'!$D$33:$M$33</c:f>
              <c:numCache>
                <c:formatCode>0%</c:formatCode>
                <c:ptCount val="10"/>
                <c:pt idx="0">
                  <c:v>4.8599999999999997E-2</c:v>
                </c:pt>
                <c:pt idx="1">
                  <c:v>3.8899999999999997E-2</c:v>
                </c:pt>
                <c:pt idx="2">
                  <c:v>0.122</c:v>
                </c:pt>
                <c:pt idx="3">
                  <c:v>9.6299999999999997E-2</c:v>
                </c:pt>
                <c:pt idx="4">
                  <c:v>0.22409999999999999</c:v>
                </c:pt>
                <c:pt idx="5">
                  <c:v>0.1981</c:v>
                </c:pt>
                <c:pt idx="6">
                  <c:v>0.15870000000000001</c:v>
                </c:pt>
                <c:pt idx="7">
                  <c:v>0.12920000000000001</c:v>
                </c:pt>
                <c:pt idx="8">
                  <c:v>4.7600000000000003E-2</c:v>
                </c:pt>
                <c:pt idx="9">
                  <c:v>5.1299999999999998E-2</c:v>
                </c:pt>
              </c:numCache>
            </c:numRef>
          </c:val>
          <c:extLst>
            <c:ext xmlns:c16="http://schemas.microsoft.com/office/drawing/2014/chart" uri="{C3380CC4-5D6E-409C-BE32-E72D297353CC}">
              <c16:uniqueId val="{00000001-2BE3-46C2-AA91-213F578427E9}"/>
            </c:ext>
          </c:extLst>
        </c:ser>
        <c:dLbls>
          <c:showLegendKey val="0"/>
          <c:showVal val="0"/>
          <c:showCatName val="0"/>
          <c:showSerName val="0"/>
          <c:showPercent val="0"/>
          <c:showBubbleSize val="0"/>
        </c:dLbls>
        <c:gapWidth val="150"/>
        <c:overlap val="100"/>
        <c:axId val="362718544"/>
        <c:axId val="362724032"/>
      </c:barChart>
      <c:scatterChart>
        <c:scatterStyle val="lineMarker"/>
        <c:varyColors val="0"/>
        <c:ser>
          <c:idx val="2"/>
          <c:order val="2"/>
          <c:tx>
            <c:strRef>
              <c:f>'Figure 7'!$C$34</c:f>
              <c:strCache>
                <c:ptCount val="1"/>
                <c:pt idx="0">
                  <c:v>% femmes</c:v>
                </c:pt>
              </c:strCache>
            </c:strRef>
          </c:tx>
          <c:spPr>
            <a:ln w="25400" cap="rnd">
              <a:noFill/>
              <a:round/>
            </a:ln>
            <a:effectLst/>
          </c:spPr>
          <c:marker>
            <c:symbol val="circle"/>
            <c:size val="5"/>
            <c:spPr>
              <a:solidFill>
                <a:schemeClr val="accent3"/>
              </a:solidFill>
              <a:ln w="9525">
                <a:solidFill>
                  <a:schemeClr val="accent3"/>
                </a:solidFill>
              </a:ln>
              <a:effectLst/>
            </c:spPr>
          </c:marker>
          <c:xVal>
            <c:multiLvlStrRef>
              <c:f>'Figure 7'!$D$30:$M$31</c:f>
              <c:multiLvlStrCache>
                <c:ptCount val="10"/>
                <c:lvl>
                  <c:pt idx="0">
                    <c:v>délits</c:v>
                  </c:pt>
                  <c:pt idx="1">
                    <c:v>Contraventions </c:v>
                  </c:pt>
                  <c:pt idx="2">
                    <c:v>délits</c:v>
                  </c:pt>
                  <c:pt idx="3">
                    <c:v>Contraventions </c:v>
                  </c:pt>
                  <c:pt idx="4">
                    <c:v>délits</c:v>
                  </c:pt>
                  <c:pt idx="5">
                    <c:v>Contraventions </c:v>
                  </c:pt>
                  <c:pt idx="6">
                    <c:v>délits</c:v>
                  </c:pt>
                  <c:pt idx="7">
                    <c:v>Contraventions </c:v>
                  </c:pt>
                  <c:pt idx="8">
                    <c:v>délits</c:v>
                  </c:pt>
                  <c:pt idx="9">
                    <c:v>Contraventions </c:v>
                  </c:pt>
                </c:lvl>
                <c:lvl>
                  <c:pt idx="0">
                    <c:v>Moins de 18 ans </c:v>
                  </c:pt>
                  <c:pt idx="2">
                    <c:v>18 à 29 ans</c:v>
                  </c:pt>
                  <c:pt idx="4">
                    <c:v>30 à 44 ans</c:v>
                  </c:pt>
                  <c:pt idx="6">
                    <c:v>45 à 59 ans</c:v>
                  </c:pt>
                  <c:pt idx="8">
                    <c:v>60 ans et plus</c:v>
                  </c:pt>
                </c:lvl>
              </c:multiLvlStrCache>
            </c:multiLvlStrRef>
          </c:xVal>
          <c:yVal>
            <c:numRef>
              <c:f>'Figure 7'!$D$34:$M$34</c:f>
              <c:numCache>
                <c:formatCode>0%</c:formatCode>
                <c:ptCount val="10"/>
                <c:pt idx="0">
                  <c:v>0.39</c:v>
                </c:pt>
                <c:pt idx="1">
                  <c:v>0.46</c:v>
                </c:pt>
                <c:pt idx="2">
                  <c:v>0.43</c:v>
                </c:pt>
                <c:pt idx="3">
                  <c:v>0.55000000000000004</c:v>
                </c:pt>
                <c:pt idx="4">
                  <c:v>0.4</c:v>
                </c:pt>
                <c:pt idx="5">
                  <c:v>0.49</c:v>
                </c:pt>
                <c:pt idx="6">
                  <c:v>0.37</c:v>
                </c:pt>
                <c:pt idx="7">
                  <c:v>0.47</c:v>
                </c:pt>
                <c:pt idx="8">
                  <c:v>0.39</c:v>
                </c:pt>
                <c:pt idx="9">
                  <c:v>0.4</c:v>
                </c:pt>
              </c:numCache>
            </c:numRef>
          </c:yVal>
          <c:smooth val="0"/>
          <c:extLst>
            <c:ext xmlns:c16="http://schemas.microsoft.com/office/drawing/2014/chart" uri="{C3380CC4-5D6E-409C-BE32-E72D297353CC}">
              <c16:uniqueId val="{00000002-2BE3-46C2-AA91-213F578427E9}"/>
            </c:ext>
          </c:extLst>
        </c:ser>
        <c:dLbls>
          <c:showLegendKey val="0"/>
          <c:showVal val="0"/>
          <c:showCatName val="0"/>
          <c:showSerName val="0"/>
          <c:showPercent val="0"/>
          <c:showBubbleSize val="0"/>
        </c:dLbls>
        <c:axId val="362724424"/>
        <c:axId val="362717368"/>
      </c:scatterChart>
      <c:catAx>
        <c:axId val="36271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24032"/>
        <c:crosses val="autoZero"/>
        <c:auto val="1"/>
        <c:lblAlgn val="ctr"/>
        <c:lblOffset val="100"/>
        <c:noMultiLvlLbl val="0"/>
      </c:catAx>
      <c:valAx>
        <c:axId val="362724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18544"/>
        <c:crosses val="autoZero"/>
        <c:crossBetween val="between"/>
      </c:valAx>
      <c:valAx>
        <c:axId val="36271736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724424"/>
        <c:crosses val="max"/>
        <c:crossBetween val="midCat"/>
      </c:valAx>
      <c:valAx>
        <c:axId val="362724424"/>
        <c:scaling>
          <c:orientation val="minMax"/>
        </c:scaling>
        <c:delete val="1"/>
        <c:axPos val="t"/>
        <c:majorTickMark val="out"/>
        <c:minorTickMark val="none"/>
        <c:tickLblPos val="nextTo"/>
        <c:crossAx val="362717368"/>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742950</xdr:colOff>
      <xdr:row>13</xdr:row>
      <xdr:rowOff>114301</xdr:rowOff>
    </xdr:from>
    <xdr:to>
      <xdr:col>8</xdr:col>
      <xdr:colOff>400050</xdr:colOff>
      <xdr:row>34</xdr:row>
      <xdr:rowOff>95251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723900</xdr:colOff>
      <xdr:row>15</xdr:row>
      <xdr:rowOff>9525</xdr:rowOff>
    </xdr:from>
    <xdr:to>
      <xdr:col>7</xdr:col>
      <xdr:colOff>104775</xdr:colOff>
      <xdr:row>16</xdr:row>
      <xdr:rowOff>142875</xdr:rowOff>
    </xdr:to>
    <xdr:sp macro="" textlink="">
      <xdr:nvSpPr>
        <xdr:cNvPr id="7" name="ZoneTexte 6"/>
        <xdr:cNvSpPr txBox="1"/>
      </xdr:nvSpPr>
      <xdr:spPr>
        <a:xfrm>
          <a:off x="4257675" y="2876550"/>
          <a:ext cx="16668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+ 8% en</a:t>
          </a:r>
          <a:r>
            <a:rPr lang="fr-FR" sz="1100" baseline="0"/>
            <a:t> moyenne par an</a:t>
          </a:r>
          <a:endParaRPr lang="fr-FR" sz="1100"/>
        </a:p>
      </xdr:txBody>
    </xdr:sp>
    <xdr:clientData/>
  </xdr:twoCellAnchor>
  <xdr:twoCellAnchor>
    <xdr:from>
      <xdr:col>5</xdr:col>
      <xdr:colOff>171450</xdr:colOff>
      <xdr:row>21</xdr:row>
      <xdr:rowOff>0</xdr:rowOff>
    </xdr:from>
    <xdr:to>
      <xdr:col>7</xdr:col>
      <xdr:colOff>314325</xdr:colOff>
      <xdr:row>22</xdr:row>
      <xdr:rowOff>85725</xdr:rowOff>
    </xdr:to>
    <xdr:sp macro="" textlink="">
      <xdr:nvSpPr>
        <xdr:cNvPr id="10" name="ZoneTexte 9"/>
        <xdr:cNvSpPr txBox="1"/>
      </xdr:nvSpPr>
      <xdr:spPr>
        <a:xfrm>
          <a:off x="4467225" y="4010025"/>
          <a:ext cx="16668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rgbClr val="0070C0"/>
              </a:solidFill>
            </a:rPr>
            <a:t>+ 8% en</a:t>
          </a:r>
          <a:r>
            <a:rPr lang="fr-FR" sz="1100" baseline="0">
              <a:solidFill>
                <a:srgbClr val="0070C0"/>
              </a:solidFill>
            </a:rPr>
            <a:t> moyenne par an</a:t>
          </a:r>
          <a:endParaRPr lang="fr-FR" sz="1100">
            <a:solidFill>
              <a:srgbClr val="0070C0"/>
            </a:solidFill>
          </a:endParaRPr>
        </a:p>
      </xdr:txBody>
    </xdr:sp>
    <xdr:clientData/>
  </xdr:twoCellAnchor>
  <xdr:twoCellAnchor>
    <xdr:from>
      <xdr:col>5</xdr:col>
      <xdr:colOff>514350</xdr:colOff>
      <xdr:row>25</xdr:row>
      <xdr:rowOff>123825</xdr:rowOff>
    </xdr:from>
    <xdr:to>
      <xdr:col>7</xdr:col>
      <xdr:colOff>657225</xdr:colOff>
      <xdr:row>27</xdr:row>
      <xdr:rowOff>180975</xdr:rowOff>
    </xdr:to>
    <xdr:sp macro="" textlink="">
      <xdr:nvSpPr>
        <xdr:cNvPr id="11" name="ZoneTexte 10"/>
        <xdr:cNvSpPr txBox="1"/>
      </xdr:nvSpPr>
      <xdr:spPr>
        <a:xfrm>
          <a:off x="4810125" y="4895850"/>
          <a:ext cx="1666875"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2"/>
              </a:solidFill>
            </a:rPr>
            <a:t>+ 9% en</a:t>
          </a:r>
          <a:r>
            <a:rPr lang="fr-FR" sz="1100" baseline="0">
              <a:solidFill>
                <a:schemeClr val="accent2"/>
              </a:solidFill>
            </a:rPr>
            <a:t> moyenne par an</a:t>
          </a:r>
          <a:endParaRPr lang="fr-FR" sz="1100">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104775</xdr:colOff>
      <xdr:row>3</xdr:row>
      <xdr:rowOff>9525</xdr:rowOff>
    </xdr:from>
    <xdr:to>
      <xdr:col>10</xdr:col>
      <xdr:colOff>343002</xdr:colOff>
      <xdr:row>29</xdr:row>
      <xdr:rowOff>31292</xdr:rowOff>
    </xdr:to>
    <xdr:pic>
      <xdr:nvPicPr>
        <xdr:cNvPr id="4" name="Image 3"/>
        <xdr:cNvPicPr>
          <a:picLocks noChangeAspect="1"/>
        </xdr:cNvPicPr>
      </xdr:nvPicPr>
      <xdr:blipFill>
        <a:blip xmlns:r="http://schemas.openxmlformats.org/officeDocument/2006/relationships" r:embed="rId1"/>
        <a:stretch>
          <a:fillRect/>
        </a:stretch>
      </xdr:blipFill>
      <xdr:spPr>
        <a:xfrm>
          <a:off x="2390775" y="581025"/>
          <a:ext cx="5572227" cy="49747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100012</xdr:rowOff>
    </xdr:from>
    <xdr:to>
      <xdr:col>6</xdr:col>
      <xdr:colOff>0</xdr:colOff>
      <xdr:row>16</xdr:row>
      <xdr:rowOff>176212</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2</xdr:row>
      <xdr:rowOff>109537</xdr:rowOff>
    </xdr:from>
    <xdr:to>
      <xdr:col>11</xdr:col>
      <xdr:colOff>752475</xdr:colOff>
      <xdr:row>16</xdr:row>
      <xdr:rowOff>185737</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295275</xdr:colOff>
      <xdr:row>4</xdr:row>
      <xdr:rowOff>171450</xdr:rowOff>
    </xdr:from>
    <xdr:to>
      <xdr:col>14</xdr:col>
      <xdr:colOff>368896</xdr:colOff>
      <xdr:row>30</xdr:row>
      <xdr:rowOff>46900</xdr:rowOff>
    </xdr:to>
    <xdr:pic>
      <xdr:nvPicPr>
        <xdr:cNvPr id="6" name="Image 5"/>
        <xdr:cNvPicPr>
          <a:picLocks noChangeAspect="1"/>
        </xdr:cNvPicPr>
      </xdr:nvPicPr>
      <xdr:blipFill>
        <a:blip xmlns:r="http://schemas.openxmlformats.org/officeDocument/2006/relationships" r:embed="rId1"/>
        <a:stretch>
          <a:fillRect/>
        </a:stretch>
      </xdr:blipFill>
      <xdr:spPr>
        <a:xfrm>
          <a:off x="6515100" y="933450"/>
          <a:ext cx="5407621" cy="4828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1609725</xdr:colOff>
      <xdr:row>14</xdr:row>
      <xdr:rowOff>157161</xdr:rowOff>
    </xdr:from>
    <xdr:to>
      <xdr:col>8</xdr:col>
      <xdr:colOff>200025</xdr:colOff>
      <xdr:row>32</xdr:row>
      <xdr:rowOff>381000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5</xdr:row>
      <xdr:rowOff>38100</xdr:rowOff>
    </xdr:from>
    <xdr:to>
      <xdr:col>11</xdr:col>
      <xdr:colOff>66675</xdr:colOff>
      <xdr:row>25</xdr:row>
      <xdr:rowOff>85724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623888</xdr:colOff>
      <xdr:row>6</xdr:row>
      <xdr:rowOff>0</xdr:rowOff>
    </xdr:from>
    <xdr:to>
      <xdr:col>10</xdr:col>
      <xdr:colOff>485775</xdr:colOff>
      <xdr:row>23</xdr:row>
      <xdr:rowOff>85726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447674</xdr:colOff>
      <xdr:row>5</xdr:row>
      <xdr:rowOff>85725</xdr:rowOff>
    </xdr:from>
    <xdr:to>
      <xdr:col>10</xdr:col>
      <xdr:colOff>161924</xdr:colOff>
      <xdr:row>9</xdr:row>
      <xdr:rowOff>76190</xdr:rowOff>
    </xdr:to>
    <xdr:sp macro="" textlink="">
      <xdr:nvSpPr>
        <xdr:cNvPr id="7" name="ZoneTexte 1"/>
        <xdr:cNvSpPr txBox="1"/>
      </xdr:nvSpPr>
      <xdr:spPr>
        <a:xfrm>
          <a:off x="447674" y="85725"/>
          <a:ext cx="7362825" cy="638165"/>
        </a:xfrm>
        <a:prstGeom prst="rect">
          <a:avLst/>
        </a:prstGeom>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lang="fr-FR" sz="1100" b="0">
            <a:solidFill>
              <a:sysClr val="windowText" lastClr="000000"/>
            </a:solidFill>
            <a:latin typeface="+mn-lt"/>
            <a:cs typeface="Albany AMT" panose="020B0604020202020204" pitchFamily="34" charset="0"/>
          </a:endParaRPr>
        </a:p>
      </xdr:txBody>
    </xdr:sp>
    <xdr:clientData/>
  </xdr:twoCellAnchor>
  <xdr:oneCellAnchor>
    <xdr:from>
      <xdr:col>7</xdr:col>
      <xdr:colOff>542925</xdr:colOff>
      <xdr:row>14</xdr:row>
      <xdr:rowOff>38100</xdr:rowOff>
    </xdr:from>
    <xdr:ext cx="1283621" cy="233205"/>
    <xdr:sp macro="" textlink="">
      <xdr:nvSpPr>
        <xdr:cNvPr id="8" name="ZoneTexte 7"/>
        <xdr:cNvSpPr txBox="1"/>
      </xdr:nvSpPr>
      <xdr:spPr>
        <a:xfrm>
          <a:off x="6143625" y="2305050"/>
          <a:ext cx="128362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solidFill>
                <a:schemeClr val="tx1">
                  <a:lumMod val="65000"/>
                  <a:lumOff val="35000"/>
                </a:schemeClr>
              </a:solidFill>
            </a:rPr>
            <a:t>Nationalités étrangères</a:t>
          </a:r>
        </a:p>
      </xdr:txBody>
    </xdr:sp>
    <xdr:clientData/>
  </xdr:oneCellAnchor>
  <xdr:twoCellAnchor>
    <xdr:from>
      <xdr:col>7</xdr:col>
      <xdr:colOff>342897</xdr:colOff>
      <xdr:row>15</xdr:row>
      <xdr:rowOff>95249</xdr:rowOff>
    </xdr:from>
    <xdr:to>
      <xdr:col>9</xdr:col>
      <xdr:colOff>228598</xdr:colOff>
      <xdr:row>16</xdr:row>
      <xdr:rowOff>114299</xdr:rowOff>
    </xdr:to>
    <xdr:sp macro="" textlink="">
      <xdr:nvSpPr>
        <xdr:cNvPr id="9" name="Accolade fermante 8"/>
        <xdr:cNvSpPr/>
      </xdr:nvSpPr>
      <xdr:spPr>
        <a:xfrm rot="5400000" flipH="1">
          <a:off x="6662735" y="1804986"/>
          <a:ext cx="180975" cy="16192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oneCellAnchor>
    <xdr:from>
      <xdr:col>2</xdr:col>
      <xdr:colOff>485775</xdr:colOff>
      <xdr:row>7</xdr:row>
      <xdr:rowOff>47625</xdr:rowOff>
    </xdr:from>
    <xdr:ext cx="428835" cy="264560"/>
    <xdr:sp macro="" textlink="">
      <xdr:nvSpPr>
        <xdr:cNvPr id="10" name="ZoneTexte 9"/>
        <xdr:cNvSpPr txBox="1"/>
      </xdr:nvSpPr>
      <xdr:spPr>
        <a:xfrm>
          <a:off x="2276475" y="1181100"/>
          <a:ext cx="4288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tx1">
                  <a:lumMod val="65000"/>
                  <a:lumOff val="35000"/>
                </a:schemeClr>
              </a:solidFill>
            </a:rPr>
            <a:t>AGE</a:t>
          </a:r>
        </a:p>
      </xdr:txBody>
    </xdr:sp>
    <xdr:clientData/>
  </xdr:oneCellAnchor>
  <xdr:twoCellAnchor>
    <xdr:from>
      <xdr:col>0</xdr:col>
      <xdr:colOff>0</xdr:colOff>
      <xdr:row>25</xdr:row>
      <xdr:rowOff>123825</xdr:rowOff>
    </xdr:from>
    <xdr:to>
      <xdr:col>10</xdr:col>
      <xdr:colOff>581025</xdr:colOff>
      <xdr:row>32</xdr:row>
      <xdr:rowOff>123825</xdr:rowOff>
    </xdr:to>
    <xdr:sp macro="" textlink="">
      <xdr:nvSpPr>
        <xdr:cNvPr id="11" name="ZoneTexte 1"/>
        <xdr:cNvSpPr txBox="1"/>
      </xdr:nvSpPr>
      <xdr:spPr>
        <a:xfrm>
          <a:off x="0" y="4171950"/>
          <a:ext cx="8229600" cy="971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0" baseline="0">
              <a:solidFill>
                <a:schemeClr val="tx1">
                  <a:lumMod val="65000"/>
                  <a:lumOff val="35000"/>
                </a:schemeClr>
              </a:solidFill>
            </a:rPr>
            <a:t>.</a:t>
          </a:r>
          <a:endParaRPr lang="fr-FR" sz="800" i="0">
            <a:solidFill>
              <a:schemeClr val="tx1">
                <a:lumMod val="65000"/>
                <a:lumOff val="35000"/>
              </a:schemeClr>
            </a:solidFil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0.41539</cdr:x>
      <cdr:y>0.04859</cdr:y>
    </cdr:from>
    <cdr:to>
      <cdr:x>0.709</cdr:x>
      <cdr:y>0.14274</cdr:y>
    </cdr:to>
    <cdr:sp macro="" textlink="">
      <cdr:nvSpPr>
        <cdr:cNvPr id="2" name="ZoneTexte 7"/>
        <cdr:cNvSpPr txBox="1"/>
      </cdr:nvSpPr>
      <cdr:spPr>
        <a:xfrm xmlns:a="http://schemas.openxmlformats.org/drawingml/2006/main">
          <a:off x="1386784" y="136532"/>
          <a:ext cx="980205"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solidFill>
                <a:schemeClr val="tx1">
                  <a:lumMod val="65000"/>
                  <a:lumOff val="35000"/>
                </a:schemeClr>
              </a:solidFill>
            </a:rPr>
            <a:t>NATIONALITE</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xdr:row>
      <xdr:rowOff>133350</xdr:rowOff>
    </xdr:from>
    <xdr:to>
      <xdr:col>11</xdr:col>
      <xdr:colOff>19050</xdr:colOff>
      <xdr:row>23</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271462</xdr:colOff>
      <xdr:row>5</xdr:row>
      <xdr:rowOff>28575</xdr:rowOff>
    </xdr:from>
    <xdr:to>
      <xdr:col>10</xdr:col>
      <xdr:colOff>962024</xdr:colOff>
      <xdr:row>21</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561975</xdr:colOff>
      <xdr:row>0</xdr:row>
      <xdr:rowOff>95250</xdr:rowOff>
    </xdr:from>
    <xdr:to>
      <xdr:col>9</xdr:col>
      <xdr:colOff>638175</xdr:colOff>
      <xdr:row>4</xdr:row>
      <xdr:rowOff>85715</xdr:rowOff>
    </xdr:to>
    <xdr:sp macro="" textlink="">
      <xdr:nvSpPr>
        <xdr:cNvPr id="4" name="ZoneTexte 1"/>
        <xdr:cNvSpPr txBox="1"/>
      </xdr:nvSpPr>
      <xdr:spPr>
        <a:xfrm>
          <a:off x="561975" y="95250"/>
          <a:ext cx="7429500" cy="638165"/>
        </a:xfrm>
        <a:prstGeom prst="rect">
          <a:avLst/>
        </a:prstGeom>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100" b="1" i="0" baseline="0">
              <a:solidFill>
                <a:sysClr val="windowText" lastClr="000000"/>
              </a:solidFill>
              <a:effectLst/>
              <a:latin typeface="+mn-lt"/>
              <a:ea typeface="+mn-ea"/>
              <a:cs typeface="Albany AMT" panose="020B0604020202020204" pitchFamily="34" charset="0"/>
            </a:rPr>
            <a:t>Figure 6. Âge et nationalité des personnes mises en cause en 2024 par les forces de sécurité pour crime ou délit </a:t>
          </a:r>
          <a:r>
            <a:rPr lang="fr-FR" sz="1100" b="1" i="0" baseline="0">
              <a:effectLst/>
              <a:latin typeface="+mn-lt"/>
              <a:ea typeface="+mn-ea"/>
              <a:cs typeface="+mn-cs"/>
            </a:rPr>
            <a:t>commis en raison de l'ethnie, de la nation, d'une prétendue race ou de la religion </a:t>
          </a:r>
          <a:endParaRPr lang="fr-FR" sz="1100" b="1" i="0" baseline="0">
            <a:solidFill>
              <a:sysClr val="windowText" lastClr="000000"/>
            </a:solidFill>
            <a:effectLst/>
            <a:latin typeface="+mn-lt"/>
            <a:ea typeface="+mn-ea"/>
            <a:cs typeface="Albany AMT" panose="020B0604020202020204" pitchFamily="34" charset="0"/>
          </a:endParaRPr>
        </a:p>
      </xdr:txBody>
    </xdr:sp>
    <xdr:clientData/>
  </xdr:twoCellAnchor>
  <xdr:oneCellAnchor>
    <xdr:from>
      <xdr:col>8</xdr:col>
      <xdr:colOff>657225</xdr:colOff>
      <xdr:row>11</xdr:row>
      <xdr:rowOff>47625</xdr:rowOff>
    </xdr:from>
    <xdr:ext cx="1283621" cy="233205"/>
    <xdr:sp macro="" textlink="">
      <xdr:nvSpPr>
        <xdr:cNvPr id="5" name="ZoneTexte 4"/>
        <xdr:cNvSpPr txBox="1"/>
      </xdr:nvSpPr>
      <xdr:spPr>
        <a:xfrm>
          <a:off x="7248525" y="1828800"/>
          <a:ext cx="128362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solidFill>
                <a:schemeClr val="tx1">
                  <a:lumMod val="65000"/>
                  <a:lumOff val="35000"/>
                </a:schemeClr>
              </a:solidFill>
            </a:rPr>
            <a:t>Nationalités étrangères</a:t>
          </a:r>
        </a:p>
      </xdr:txBody>
    </xdr:sp>
    <xdr:clientData/>
  </xdr:oneCellAnchor>
  <xdr:twoCellAnchor>
    <xdr:from>
      <xdr:col>8</xdr:col>
      <xdr:colOff>447675</xdr:colOff>
      <xdr:row>13</xdr:row>
      <xdr:rowOff>45722</xdr:rowOff>
    </xdr:from>
    <xdr:to>
      <xdr:col>10</xdr:col>
      <xdr:colOff>552449</xdr:colOff>
      <xdr:row>14</xdr:row>
      <xdr:rowOff>114299</xdr:rowOff>
    </xdr:to>
    <xdr:sp macro="" textlink="">
      <xdr:nvSpPr>
        <xdr:cNvPr id="6" name="Accolade fermante 5"/>
        <xdr:cNvSpPr/>
      </xdr:nvSpPr>
      <xdr:spPr>
        <a:xfrm rot="5400000" flipH="1">
          <a:off x="7752399" y="1437323"/>
          <a:ext cx="230502" cy="165734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oneCellAnchor>
    <xdr:from>
      <xdr:col>2</xdr:col>
      <xdr:colOff>428625</xdr:colOff>
      <xdr:row>6</xdr:row>
      <xdr:rowOff>57150</xdr:rowOff>
    </xdr:from>
    <xdr:ext cx="424155" cy="264560"/>
    <xdr:sp macro="" textlink="">
      <xdr:nvSpPr>
        <xdr:cNvPr id="7" name="ZoneTexte 6"/>
        <xdr:cNvSpPr txBox="1"/>
      </xdr:nvSpPr>
      <xdr:spPr>
        <a:xfrm>
          <a:off x="2447925" y="1028700"/>
          <a:ext cx="4241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chemeClr val="tx1">
                  <a:lumMod val="65000"/>
                  <a:lumOff val="35000"/>
                </a:schemeClr>
              </a:solidFill>
            </a:rPr>
            <a:t>AGE</a:t>
          </a:r>
        </a:p>
      </xdr:txBody>
    </xdr:sp>
    <xdr:clientData/>
  </xdr:oneCellAnchor>
  <xdr:twoCellAnchor>
    <xdr:from>
      <xdr:col>0</xdr:col>
      <xdr:colOff>0</xdr:colOff>
      <xdr:row>24</xdr:row>
      <xdr:rowOff>47625</xdr:rowOff>
    </xdr:from>
    <xdr:to>
      <xdr:col>10</xdr:col>
      <xdr:colOff>923925</xdr:colOff>
      <xdr:row>28</xdr:row>
      <xdr:rowOff>28575</xdr:rowOff>
    </xdr:to>
    <xdr:sp macro="" textlink="">
      <xdr:nvSpPr>
        <xdr:cNvPr id="8" name="ZoneTexte 1"/>
        <xdr:cNvSpPr txBox="1"/>
      </xdr:nvSpPr>
      <xdr:spPr>
        <a:xfrm>
          <a:off x="0" y="3609975"/>
          <a:ext cx="9067800" cy="6286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800" b="0" i="0" u="none" strike="noStrike" kern="0" cap="none" spc="0" normalizeH="0" baseline="0" noProof="0">
            <a:ln>
              <a:noFill/>
            </a:ln>
            <a:solidFill>
              <a:prstClr val="black">
                <a:lumMod val="65000"/>
                <a:lumOff val="35000"/>
              </a:prstClr>
            </a:solidFill>
            <a:effectLst/>
            <a:uLnTx/>
            <a:uFillTx/>
            <a:latin typeface="+mn-lt"/>
            <a:ea typeface="+mn-ea"/>
            <a:cs typeface="+mn-cs"/>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0.42395</cdr:x>
      <cdr:y>0.01808</cdr:y>
    </cdr:from>
    <cdr:to>
      <cdr:x>0.71154</cdr:x>
      <cdr:y>0.11224</cdr:y>
    </cdr:to>
    <cdr:sp macro="" textlink="">
      <cdr:nvSpPr>
        <cdr:cNvPr id="2" name="ZoneTexte 7"/>
        <cdr:cNvSpPr txBox="1"/>
      </cdr:nvSpPr>
      <cdr:spPr>
        <a:xfrm xmlns:a="http://schemas.openxmlformats.org/drawingml/2006/main">
          <a:off x="1415359" y="50807"/>
          <a:ext cx="960135"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solidFill>
                <a:schemeClr val="tx1">
                  <a:lumMod val="65000"/>
                  <a:lumOff val="35000"/>
                </a:schemeClr>
              </a:solidFill>
            </a:rPr>
            <a:t>NATIONALITE</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114300</xdr:rowOff>
    </xdr:to>
    <xdr:sp macro="" textlink="">
      <xdr:nvSpPr>
        <xdr:cNvPr id="8194" name="AutoShape 2" descr="imap://valerie%2Ebernardi%40interieur%2Egouv%2Efr@icasso20.mel75.si.mi:143/fetch%3EUID%3E/INBOX%3E16709?part=1.1.2.2&amp;filename=gihicjfh.png"/>
        <xdr:cNvSpPr>
          <a:spLocks noChangeAspect="1" noChangeArrowheads="1"/>
        </xdr:cNvSpPr>
      </xdr:nvSpPr>
      <xdr:spPr bwMode="auto">
        <a:xfrm>
          <a:off x="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22</xdr:row>
      <xdr:rowOff>0</xdr:rowOff>
    </xdr:from>
    <xdr:ext cx="304800" cy="304800"/>
    <xdr:sp macro="" textlink="">
      <xdr:nvSpPr>
        <xdr:cNvPr id="6" name="AutoShape 3" descr="imap://valerie%2Ebernardi%40interieur%2Egouv%2Efr@icasso20.mel75.si.mi:143/fetch%3EUID%3E/INBOX%3E16709?part=1.1.2.2&amp;filename=gihicjfh.png"/>
        <xdr:cNvSpPr>
          <a:spLocks noChangeAspect="1" noChangeArrowheads="1"/>
        </xdr:cNvSpPr>
      </xdr:nvSpPr>
      <xdr:spPr bwMode="auto">
        <a:xfrm>
          <a:off x="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342899</xdr:colOff>
      <xdr:row>1</xdr:row>
      <xdr:rowOff>104775</xdr:rowOff>
    </xdr:from>
    <xdr:to>
      <xdr:col>10</xdr:col>
      <xdr:colOff>457200</xdr:colOff>
      <xdr:row>17</xdr:row>
      <xdr:rowOff>142875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opLeftCell="A10" workbookViewId="0">
      <selection activeCell="O18" sqref="O18"/>
    </sheetView>
  </sheetViews>
  <sheetFormatPr baseColWidth="10" defaultRowHeight="15"/>
  <cols>
    <col min="1" max="1" width="25.28515625" customWidth="1"/>
    <col min="15" max="15" width="23.5703125" customWidth="1"/>
    <col min="16" max="16" width="15.28515625" bestFit="1" customWidth="1"/>
  </cols>
  <sheetData>
    <row r="1" spans="1:19" ht="30.75" customHeight="1">
      <c r="A1" s="19"/>
      <c r="B1" s="19"/>
      <c r="C1" s="19"/>
      <c r="D1" s="19"/>
      <c r="E1" s="19"/>
      <c r="F1" s="19"/>
      <c r="G1" s="19"/>
      <c r="H1" s="19"/>
      <c r="I1" s="19"/>
      <c r="J1" s="19"/>
      <c r="K1" s="19"/>
      <c r="L1" s="19"/>
      <c r="M1" s="19"/>
      <c r="N1" s="19"/>
    </row>
    <row r="2" spans="1:19" ht="30.75" customHeight="1">
      <c r="A2" s="19"/>
      <c r="B2" s="19"/>
      <c r="C2" s="19"/>
      <c r="D2" s="19"/>
      <c r="E2" s="19"/>
      <c r="F2" s="19"/>
      <c r="G2" s="19"/>
      <c r="H2" s="19"/>
      <c r="I2" s="19"/>
      <c r="J2" s="19"/>
      <c r="K2" s="19"/>
      <c r="L2" s="19"/>
      <c r="M2" s="19"/>
      <c r="N2" s="19"/>
    </row>
    <row r="3" spans="1:19" ht="36" customHeight="1">
      <c r="A3" s="107" t="s">
        <v>303</v>
      </c>
      <c r="B3" s="107"/>
      <c r="C3" s="107"/>
      <c r="D3" s="107"/>
      <c r="E3" s="107"/>
      <c r="F3" s="107"/>
      <c r="G3" s="107"/>
      <c r="H3" s="107"/>
      <c r="I3" s="107"/>
      <c r="J3" s="107"/>
      <c r="K3" s="107"/>
      <c r="L3" s="107"/>
      <c r="M3" s="107"/>
      <c r="N3" s="19"/>
    </row>
    <row r="4" spans="1:19" ht="15.75">
      <c r="A4" s="53"/>
      <c r="B4" s="108" t="s">
        <v>0</v>
      </c>
      <c r="C4" s="108"/>
      <c r="D4" s="108"/>
      <c r="E4" s="108"/>
      <c r="F4" s="108" t="s">
        <v>1</v>
      </c>
      <c r="G4" s="108"/>
      <c r="H4" s="108"/>
      <c r="I4" s="108"/>
      <c r="J4" s="108" t="s">
        <v>2</v>
      </c>
      <c r="K4" s="108"/>
      <c r="L4" s="108"/>
      <c r="M4" s="109"/>
      <c r="N4" s="19"/>
    </row>
    <row r="5" spans="1:19" ht="15" customHeight="1">
      <c r="A5" s="54"/>
      <c r="B5" s="110">
        <v>2024</v>
      </c>
      <c r="C5" s="112">
        <v>2023</v>
      </c>
      <c r="D5" s="112">
        <v>2022</v>
      </c>
      <c r="E5" s="106" t="s">
        <v>277</v>
      </c>
      <c r="F5" s="110">
        <v>2024</v>
      </c>
      <c r="G5" s="112">
        <v>2023</v>
      </c>
      <c r="H5" s="112">
        <v>2022</v>
      </c>
      <c r="I5" s="106" t="s">
        <v>277</v>
      </c>
      <c r="J5" s="110">
        <v>2024</v>
      </c>
      <c r="K5" s="112">
        <v>2023</v>
      </c>
      <c r="L5" s="112">
        <v>2022</v>
      </c>
      <c r="M5" s="106" t="s">
        <v>277</v>
      </c>
      <c r="N5" s="19"/>
      <c r="P5" s="70"/>
    </row>
    <row r="6" spans="1:19" ht="15" customHeight="1">
      <c r="A6" s="55"/>
      <c r="B6" s="111"/>
      <c r="C6" s="113"/>
      <c r="D6" s="113"/>
      <c r="E6" s="106"/>
      <c r="F6" s="111"/>
      <c r="G6" s="113"/>
      <c r="H6" s="113"/>
      <c r="I6" s="106"/>
      <c r="J6" s="111"/>
      <c r="K6" s="113"/>
      <c r="L6" s="113"/>
      <c r="M6" s="106"/>
      <c r="N6" s="19"/>
      <c r="P6" s="21"/>
    </row>
    <row r="7" spans="1:19" ht="25.5">
      <c r="A7" s="56" t="s">
        <v>6</v>
      </c>
      <c r="B7" s="57">
        <v>9350</v>
      </c>
      <c r="C7" s="57">
        <v>8428</v>
      </c>
      <c r="D7" s="57">
        <v>6486</v>
      </c>
      <c r="E7" s="58">
        <v>0.10939724727100142</v>
      </c>
      <c r="F7" s="57">
        <v>9720</v>
      </c>
      <c r="G7" s="57">
        <v>8837</v>
      </c>
      <c r="H7" s="57">
        <v>6878</v>
      </c>
      <c r="I7" s="58">
        <v>9.9920787597600993E-2</v>
      </c>
      <c r="J7" s="57">
        <v>4953</v>
      </c>
      <c r="K7" s="57">
        <v>4214</v>
      </c>
      <c r="L7" s="57">
        <v>3559</v>
      </c>
      <c r="M7" s="58">
        <v>0.17536782154722355</v>
      </c>
      <c r="N7" s="19"/>
    </row>
    <row r="8" spans="1:19">
      <c r="A8" s="59" t="s">
        <v>232</v>
      </c>
      <c r="B8" s="61">
        <v>525</v>
      </c>
      <c r="C8" s="61">
        <v>427</v>
      </c>
      <c r="D8" s="60">
        <v>361</v>
      </c>
      <c r="E8" s="62">
        <v>0.22950819672131148</v>
      </c>
      <c r="F8" s="61">
        <v>568</v>
      </c>
      <c r="G8" s="61">
        <v>457</v>
      </c>
      <c r="H8" s="60">
        <v>384</v>
      </c>
      <c r="I8" s="62">
        <v>0.24288840262582057</v>
      </c>
      <c r="J8" s="61">
        <v>249</v>
      </c>
      <c r="K8" s="61">
        <v>180</v>
      </c>
      <c r="L8" s="60">
        <v>172</v>
      </c>
      <c r="M8" s="62">
        <v>0.38333333333333336</v>
      </c>
      <c r="N8" s="46"/>
      <c r="O8" s="21"/>
      <c r="P8" s="70"/>
    </row>
    <row r="9" spans="1:19">
      <c r="A9" s="59" t="s">
        <v>3</v>
      </c>
      <c r="B9" s="61">
        <v>1897</v>
      </c>
      <c r="C9" s="61">
        <v>1670</v>
      </c>
      <c r="D9" s="60">
        <v>1089</v>
      </c>
      <c r="E9" s="62">
        <v>0.13592814371257486</v>
      </c>
      <c r="F9" s="61">
        <v>2059</v>
      </c>
      <c r="G9" s="61">
        <v>1868</v>
      </c>
      <c r="H9" s="60">
        <v>1268</v>
      </c>
      <c r="I9" s="62">
        <v>0.10224839400428265</v>
      </c>
      <c r="J9" s="61">
        <v>953</v>
      </c>
      <c r="K9" s="61">
        <v>725</v>
      </c>
      <c r="L9" s="60">
        <v>560</v>
      </c>
      <c r="M9" s="62">
        <v>0.31448275862068964</v>
      </c>
      <c r="N9" s="46"/>
      <c r="O9" s="7"/>
    </row>
    <row r="10" spans="1:19">
      <c r="A10" s="59" t="s">
        <v>4</v>
      </c>
      <c r="B10" s="61">
        <v>331</v>
      </c>
      <c r="C10" s="61">
        <v>323</v>
      </c>
      <c r="D10" s="60">
        <v>278</v>
      </c>
      <c r="E10" s="62">
        <v>2.4767801857585141E-2</v>
      </c>
      <c r="F10" s="61">
        <v>328</v>
      </c>
      <c r="G10" s="61">
        <v>328</v>
      </c>
      <c r="H10" s="60">
        <v>280</v>
      </c>
      <c r="I10" s="62">
        <v>0</v>
      </c>
      <c r="J10" s="61">
        <v>95</v>
      </c>
      <c r="K10" s="61">
        <v>107</v>
      </c>
      <c r="L10" s="60">
        <v>144</v>
      </c>
      <c r="M10" s="62">
        <v>-0.11214953271028037</v>
      </c>
      <c r="N10" s="46"/>
      <c r="O10" s="7"/>
      <c r="P10" s="71"/>
      <c r="S10" s="71"/>
    </row>
    <row r="11" spans="1:19" ht="28.5" customHeight="1">
      <c r="A11" s="59" t="s">
        <v>278</v>
      </c>
      <c r="B11" s="61">
        <v>5466</v>
      </c>
      <c r="C11" s="61">
        <v>5119</v>
      </c>
      <c r="D11" s="60">
        <v>4203</v>
      </c>
      <c r="E11" s="62">
        <v>6.778667708536823E-2</v>
      </c>
      <c r="F11" s="61">
        <v>5450</v>
      </c>
      <c r="G11" s="61">
        <v>5163</v>
      </c>
      <c r="H11" s="60">
        <v>4304</v>
      </c>
      <c r="I11" s="62">
        <v>5.5587836529149719E-2</v>
      </c>
      <c r="J11" s="61">
        <v>2953</v>
      </c>
      <c r="K11" s="61">
        <v>2675</v>
      </c>
      <c r="L11" s="60">
        <v>2294</v>
      </c>
      <c r="M11" s="62">
        <v>0.10392523364485981</v>
      </c>
      <c r="N11" s="46"/>
    </row>
    <row r="12" spans="1:19">
      <c r="A12" s="59" t="s">
        <v>5</v>
      </c>
      <c r="B12" s="61">
        <v>489</v>
      </c>
      <c r="C12" s="61">
        <v>358</v>
      </c>
      <c r="D12" s="60">
        <v>176</v>
      </c>
      <c r="E12" s="62">
        <v>0.36592178770949718</v>
      </c>
      <c r="F12" s="61">
        <v>541</v>
      </c>
      <c r="G12" s="61">
        <v>372</v>
      </c>
      <c r="H12" s="60">
        <v>187</v>
      </c>
      <c r="I12" s="62">
        <v>0.45430107526881719</v>
      </c>
      <c r="J12" s="61">
        <v>105</v>
      </c>
      <c r="K12" s="61">
        <v>70</v>
      </c>
      <c r="L12" s="60">
        <v>53</v>
      </c>
      <c r="M12" s="62">
        <v>0.5</v>
      </c>
      <c r="N12" s="46"/>
      <c r="P12" s="7"/>
    </row>
    <row r="13" spans="1:19" ht="29.25" customHeight="1">
      <c r="A13" s="59" t="s">
        <v>279</v>
      </c>
      <c r="B13" s="61">
        <v>642</v>
      </c>
      <c r="C13" s="61">
        <v>531</v>
      </c>
      <c r="D13" s="60">
        <v>379</v>
      </c>
      <c r="E13" s="62">
        <v>0.20903954802259886</v>
      </c>
      <c r="F13" s="61">
        <v>774</v>
      </c>
      <c r="G13" s="61">
        <v>649</v>
      </c>
      <c r="H13" s="60">
        <v>455</v>
      </c>
      <c r="I13" s="62">
        <v>0.19260400616332821</v>
      </c>
      <c r="J13" s="61">
        <v>598</v>
      </c>
      <c r="K13" s="61">
        <v>457</v>
      </c>
      <c r="L13" s="60">
        <v>336</v>
      </c>
      <c r="M13" s="62">
        <v>0.30853391684901532</v>
      </c>
      <c r="N13" s="46"/>
    </row>
    <row r="14" spans="1:19" ht="38.25">
      <c r="A14" s="63" t="s">
        <v>8</v>
      </c>
      <c r="B14" s="57">
        <v>6985</v>
      </c>
      <c r="C14" s="57">
        <v>6572</v>
      </c>
      <c r="D14" s="57">
        <v>6132</v>
      </c>
      <c r="E14" s="58">
        <v>6.2842361533779673E-2</v>
      </c>
      <c r="F14" s="64" t="s">
        <v>7</v>
      </c>
      <c r="G14" s="64" t="s">
        <v>7</v>
      </c>
      <c r="H14" s="64" t="s">
        <v>7</v>
      </c>
      <c r="I14" s="64" t="s">
        <v>7</v>
      </c>
      <c r="J14" s="64" t="s">
        <v>7</v>
      </c>
      <c r="K14" s="64" t="s">
        <v>7</v>
      </c>
      <c r="L14" s="64" t="s">
        <v>7</v>
      </c>
      <c r="M14" s="64" t="s">
        <v>7</v>
      </c>
      <c r="N14" s="19"/>
      <c r="P14" s="21"/>
    </row>
    <row r="15" spans="1:19" ht="42.75" customHeight="1">
      <c r="A15" s="65" t="s">
        <v>236</v>
      </c>
      <c r="B15" s="66">
        <v>3597</v>
      </c>
      <c r="C15" s="66">
        <v>3190</v>
      </c>
      <c r="D15" s="66">
        <v>3058</v>
      </c>
      <c r="E15" s="62">
        <v>0.12758620689655173</v>
      </c>
      <c r="F15" s="66">
        <v>3795</v>
      </c>
      <c r="G15" s="66">
        <v>3390</v>
      </c>
      <c r="H15" s="66">
        <v>3189</v>
      </c>
      <c r="I15" s="62">
        <v>0.11946902654867257</v>
      </c>
      <c r="J15" s="66">
        <v>1147</v>
      </c>
      <c r="K15" s="66">
        <v>1246</v>
      </c>
      <c r="L15" s="66">
        <v>1300</v>
      </c>
      <c r="M15" s="62">
        <v>-7.9454253611556988E-2</v>
      </c>
      <c r="N15" s="19"/>
    </row>
    <row r="16" spans="1:19" ht="65.25" customHeight="1">
      <c r="A16" s="65" t="s">
        <v>237</v>
      </c>
      <c r="B16" s="66">
        <v>3388</v>
      </c>
      <c r="C16" s="66">
        <v>3382</v>
      </c>
      <c r="D16" s="66">
        <v>3074</v>
      </c>
      <c r="E16" s="62">
        <v>1.7740981667652277E-3</v>
      </c>
      <c r="F16" s="67" t="s">
        <v>7</v>
      </c>
      <c r="G16" s="67" t="s">
        <v>7</v>
      </c>
      <c r="H16" s="67" t="s">
        <v>7</v>
      </c>
      <c r="I16" s="67" t="s">
        <v>7</v>
      </c>
      <c r="J16" s="67" t="s">
        <v>7</v>
      </c>
      <c r="K16" s="67" t="s">
        <v>7</v>
      </c>
      <c r="L16" s="67" t="s">
        <v>7</v>
      </c>
      <c r="M16" s="67" t="s">
        <v>7</v>
      </c>
      <c r="N16" s="19"/>
      <c r="P16" s="7"/>
    </row>
    <row r="17" spans="1:14" ht="18.75" customHeight="1">
      <c r="A17" s="19"/>
      <c r="B17" s="19"/>
      <c r="C17" s="19"/>
      <c r="D17" s="19"/>
      <c r="E17" s="19"/>
      <c r="F17" s="19"/>
      <c r="G17" s="19"/>
      <c r="H17" s="19"/>
      <c r="I17" s="19"/>
      <c r="J17" s="19"/>
      <c r="K17" s="19"/>
      <c r="L17" s="19"/>
      <c r="M17" s="19"/>
      <c r="N17" s="19"/>
    </row>
    <row r="18" spans="1:14">
      <c r="A18" s="115" t="s">
        <v>9</v>
      </c>
      <c r="B18" s="115"/>
      <c r="C18" s="115"/>
      <c r="D18" s="115"/>
      <c r="E18" s="115"/>
      <c r="F18" s="115"/>
      <c r="G18" s="115"/>
      <c r="H18" s="115"/>
      <c r="I18" s="115"/>
      <c r="J18" s="115"/>
      <c r="K18" s="115"/>
      <c r="L18" s="115"/>
      <c r="M18" s="19"/>
      <c r="N18" s="19"/>
    </row>
    <row r="19" spans="1:14" ht="27.75" customHeight="1">
      <c r="A19" s="115" t="s">
        <v>331</v>
      </c>
      <c r="B19" s="115"/>
      <c r="C19" s="115"/>
      <c r="D19" s="115"/>
      <c r="E19" s="115"/>
      <c r="F19" s="115"/>
      <c r="G19" s="115"/>
      <c r="H19" s="115"/>
      <c r="I19" s="115"/>
      <c r="J19" s="115"/>
      <c r="K19" s="115"/>
      <c r="L19" s="115"/>
      <c r="M19" s="19"/>
      <c r="N19" s="19"/>
    </row>
    <row r="20" spans="1:14">
      <c r="A20" s="114" t="s">
        <v>332</v>
      </c>
      <c r="B20" s="114"/>
      <c r="C20" s="114"/>
      <c r="D20" s="114"/>
      <c r="E20" s="114"/>
      <c r="F20" s="114"/>
      <c r="G20" s="114"/>
      <c r="H20" s="114"/>
      <c r="I20" s="114"/>
      <c r="J20" s="114"/>
      <c r="K20" s="114"/>
      <c r="L20" s="114"/>
      <c r="M20" s="19"/>
      <c r="N20" s="19"/>
    </row>
    <row r="21" spans="1:14" ht="26.25" customHeight="1">
      <c r="A21" s="115" t="s">
        <v>333</v>
      </c>
      <c r="B21" s="115"/>
      <c r="C21" s="115"/>
      <c r="D21" s="115"/>
      <c r="E21" s="115"/>
      <c r="F21" s="115"/>
      <c r="G21" s="115"/>
      <c r="H21" s="115"/>
      <c r="I21" s="115"/>
      <c r="J21" s="115"/>
      <c r="K21" s="115"/>
      <c r="L21" s="115"/>
      <c r="M21" s="19"/>
      <c r="N21" s="19"/>
    </row>
    <row r="22" spans="1:14" ht="17.25" customHeight="1">
      <c r="A22" s="116" t="s">
        <v>280</v>
      </c>
      <c r="B22" s="116"/>
      <c r="C22" s="116"/>
      <c r="D22" s="116"/>
      <c r="E22" s="116"/>
      <c r="F22" s="116"/>
      <c r="G22" s="116"/>
      <c r="H22" s="116"/>
      <c r="I22" s="90"/>
      <c r="J22" s="90"/>
      <c r="K22" s="90"/>
      <c r="L22" s="90"/>
      <c r="M22" s="19"/>
      <c r="N22" s="19"/>
    </row>
    <row r="23" spans="1:14" ht="27.75" customHeight="1">
      <c r="A23" s="115" t="s">
        <v>326</v>
      </c>
      <c r="B23" s="115"/>
      <c r="C23" s="115"/>
      <c r="D23" s="115"/>
      <c r="E23" s="115"/>
      <c r="F23" s="115"/>
      <c r="G23" s="115"/>
      <c r="H23" s="115"/>
      <c r="I23" s="115"/>
      <c r="J23" s="115"/>
      <c r="K23" s="115"/>
      <c r="L23" s="115"/>
      <c r="M23" s="19"/>
      <c r="N23" s="19"/>
    </row>
    <row r="24" spans="1:14" ht="18.75" customHeight="1">
      <c r="A24" s="19"/>
      <c r="B24" s="19"/>
      <c r="C24" s="19"/>
      <c r="D24" s="19"/>
      <c r="E24" s="19"/>
      <c r="F24" s="19"/>
      <c r="G24" s="19"/>
      <c r="H24" s="19"/>
      <c r="I24" s="19"/>
      <c r="J24" s="19"/>
      <c r="K24" s="19"/>
      <c r="L24" s="19"/>
      <c r="M24" s="19"/>
      <c r="N24" s="19"/>
    </row>
    <row r="25" spans="1:14" ht="30.75" customHeight="1">
      <c r="A25" s="19"/>
      <c r="B25" s="19"/>
      <c r="C25" s="19"/>
      <c r="D25" s="19"/>
      <c r="E25" s="19"/>
      <c r="F25" s="19"/>
      <c r="G25" s="19"/>
      <c r="H25" s="19"/>
      <c r="I25" s="19"/>
      <c r="J25" s="19"/>
      <c r="K25" s="19"/>
      <c r="L25" s="19"/>
      <c r="M25" s="19"/>
      <c r="N25" s="19"/>
    </row>
  </sheetData>
  <mergeCells count="22">
    <mergeCell ref="A20:L20"/>
    <mergeCell ref="A21:L21"/>
    <mergeCell ref="A22:H22"/>
    <mergeCell ref="A23:L23"/>
    <mergeCell ref="I5:I6"/>
    <mergeCell ref="J5:J6"/>
    <mergeCell ref="K5:K6"/>
    <mergeCell ref="D5:D6"/>
    <mergeCell ref="H5:H6"/>
    <mergeCell ref="L5:L6"/>
    <mergeCell ref="A18:L18"/>
    <mergeCell ref="A19:L19"/>
    <mergeCell ref="M5:M6"/>
    <mergeCell ref="A3:M3"/>
    <mergeCell ref="B4:E4"/>
    <mergeCell ref="F4:I4"/>
    <mergeCell ref="J4:M4"/>
    <mergeCell ref="B5:B6"/>
    <mergeCell ref="C5:C6"/>
    <mergeCell ref="E5:E6"/>
    <mergeCell ref="F5:F6"/>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0"/>
  <sheetViews>
    <sheetView topLeftCell="A13" workbookViewId="0">
      <selection activeCell="K29" sqref="K29"/>
    </sheetView>
  </sheetViews>
  <sheetFormatPr baseColWidth="10" defaultRowHeight="15"/>
  <cols>
    <col min="2" max="2" width="15.140625" customWidth="1"/>
    <col min="3" max="3" width="15" customWidth="1"/>
  </cols>
  <sheetData>
    <row r="2" spans="1:22">
      <c r="B2" t="s">
        <v>240</v>
      </c>
      <c r="C2" t="s">
        <v>241</v>
      </c>
      <c r="D2" t="s">
        <v>242</v>
      </c>
    </row>
    <row r="3" spans="1:22">
      <c r="A3">
        <v>2016</v>
      </c>
      <c r="B3" s="68">
        <v>5460</v>
      </c>
      <c r="C3" s="68">
        <v>3725</v>
      </c>
      <c r="D3" s="69">
        <f>SUM(B3:C3)</f>
        <v>9185</v>
      </c>
    </row>
    <row r="4" spans="1:22">
      <c r="A4">
        <v>2017</v>
      </c>
      <c r="B4" s="68">
        <v>4806</v>
      </c>
      <c r="C4" s="68">
        <v>3831</v>
      </c>
      <c r="D4" s="69">
        <f t="shared" ref="D4:D11" si="0">SUM(B4:C4)</f>
        <v>8637</v>
      </c>
      <c r="L4" s="7"/>
      <c r="M4" s="7"/>
      <c r="N4" s="7"/>
    </row>
    <row r="5" spans="1:22">
      <c r="A5">
        <v>2018</v>
      </c>
      <c r="B5" s="68">
        <v>4972</v>
      </c>
      <c r="C5" s="68">
        <v>4295</v>
      </c>
      <c r="D5" s="69">
        <f t="shared" si="0"/>
        <v>9267</v>
      </c>
      <c r="L5" s="7"/>
      <c r="M5" s="7"/>
      <c r="N5" s="7"/>
    </row>
    <row r="6" spans="1:22">
      <c r="A6">
        <v>2019</v>
      </c>
      <c r="B6" s="68">
        <v>5501</v>
      </c>
      <c r="C6" s="68">
        <v>5341</v>
      </c>
      <c r="D6" s="69">
        <f t="shared" si="0"/>
        <v>10842</v>
      </c>
      <c r="L6" s="7"/>
      <c r="M6" s="7"/>
      <c r="N6" s="7"/>
    </row>
    <row r="7" spans="1:22">
      <c r="A7">
        <v>2020</v>
      </c>
      <c r="B7" s="68">
        <v>5255</v>
      </c>
      <c r="C7" s="68">
        <v>6057</v>
      </c>
      <c r="D7" s="69">
        <f t="shared" si="0"/>
        <v>11312</v>
      </c>
      <c r="L7" s="7"/>
      <c r="M7" s="7"/>
      <c r="N7" s="7"/>
    </row>
    <row r="8" spans="1:22">
      <c r="A8">
        <v>2021</v>
      </c>
      <c r="B8" s="68">
        <v>6267</v>
      </c>
      <c r="C8" s="68">
        <v>6797</v>
      </c>
      <c r="D8" s="69">
        <f t="shared" si="0"/>
        <v>13064</v>
      </c>
      <c r="L8" s="7"/>
      <c r="M8" s="7"/>
      <c r="N8" s="7"/>
    </row>
    <row r="9" spans="1:22">
      <c r="A9">
        <v>2022</v>
      </c>
      <c r="B9" s="42">
        <v>6486</v>
      </c>
      <c r="C9" s="42">
        <v>6132</v>
      </c>
      <c r="D9" s="51">
        <f t="shared" si="0"/>
        <v>12618</v>
      </c>
      <c r="F9" s="7"/>
      <c r="G9" s="7"/>
      <c r="H9" s="7"/>
      <c r="L9" s="7"/>
      <c r="M9" s="7"/>
      <c r="N9" s="7"/>
    </row>
    <row r="10" spans="1:22">
      <c r="A10">
        <v>2023</v>
      </c>
      <c r="B10" s="42">
        <v>8428</v>
      </c>
      <c r="C10" s="42">
        <v>6572</v>
      </c>
      <c r="D10" s="51">
        <f t="shared" si="0"/>
        <v>15000</v>
      </c>
      <c r="F10" s="7"/>
      <c r="G10" s="7"/>
      <c r="H10" s="7"/>
      <c r="L10" s="7"/>
      <c r="M10" s="7"/>
      <c r="N10" s="7"/>
    </row>
    <row r="11" spans="1:22">
      <c r="A11">
        <v>2024</v>
      </c>
      <c r="B11" s="68">
        <v>9350</v>
      </c>
      <c r="C11" s="68">
        <v>6985</v>
      </c>
      <c r="D11" s="69">
        <f t="shared" si="0"/>
        <v>16335</v>
      </c>
      <c r="F11" s="7"/>
      <c r="L11" s="7"/>
      <c r="M11" s="7"/>
      <c r="N11" s="7"/>
    </row>
    <row r="12" spans="1:22">
      <c r="A12" s="19"/>
      <c r="B12" s="28"/>
      <c r="C12" s="28"/>
      <c r="D12" s="19"/>
      <c r="E12" s="19"/>
      <c r="F12" s="19"/>
      <c r="G12" s="19"/>
      <c r="H12" s="19"/>
      <c r="I12" s="19"/>
      <c r="J12" s="19"/>
      <c r="K12" s="19"/>
      <c r="L12" s="105"/>
      <c r="M12" s="105"/>
      <c r="N12" s="46"/>
      <c r="O12" s="28"/>
      <c r="P12" s="19"/>
      <c r="Q12" s="19"/>
      <c r="R12" s="19"/>
      <c r="S12" s="19"/>
      <c r="T12" s="19"/>
      <c r="U12" s="19"/>
      <c r="V12" s="19"/>
    </row>
    <row r="13" spans="1:22" ht="15.75">
      <c r="A13" s="19"/>
      <c r="B13" s="34"/>
      <c r="C13" s="29"/>
      <c r="D13" s="29"/>
      <c r="E13" s="30" t="s">
        <v>281</v>
      </c>
      <c r="F13" s="29"/>
      <c r="G13" s="29"/>
      <c r="H13" s="29"/>
      <c r="I13" s="29"/>
      <c r="J13" s="19"/>
      <c r="K13" s="19"/>
      <c r="L13" s="19"/>
      <c r="M13" s="33"/>
      <c r="N13" s="29"/>
      <c r="O13" s="29"/>
      <c r="P13" s="29"/>
      <c r="Q13" s="30"/>
      <c r="R13" s="29"/>
      <c r="S13" s="29"/>
      <c r="T13" s="29"/>
      <c r="U13" s="29"/>
      <c r="V13" s="19"/>
    </row>
    <row r="14" spans="1:22">
      <c r="A14" s="19"/>
      <c r="B14" s="19"/>
      <c r="C14" s="19"/>
      <c r="D14" s="19"/>
      <c r="E14" s="19"/>
      <c r="F14" s="19"/>
      <c r="G14" s="19"/>
      <c r="H14" s="19"/>
      <c r="I14" s="19"/>
      <c r="J14" s="19"/>
      <c r="K14" s="19"/>
      <c r="L14" s="19"/>
    </row>
    <row r="15" spans="1:22">
      <c r="A15" s="19"/>
      <c r="B15" s="19"/>
      <c r="C15" s="19"/>
      <c r="D15" s="19"/>
      <c r="E15" s="19"/>
      <c r="F15" s="19"/>
      <c r="G15" s="19"/>
      <c r="H15" s="19"/>
      <c r="I15" s="19"/>
      <c r="J15" s="19"/>
      <c r="K15" s="19"/>
      <c r="L15" s="19"/>
    </row>
    <row r="16" spans="1:22">
      <c r="A16" s="19"/>
      <c r="B16" s="19"/>
      <c r="C16" s="19"/>
      <c r="D16" s="19"/>
      <c r="E16" s="19"/>
      <c r="F16" s="19"/>
      <c r="G16" s="19"/>
      <c r="H16" s="19"/>
      <c r="I16" s="19"/>
      <c r="J16" s="19"/>
      <c r="K16" s="19"/>
      <c r="L16" s="19"/>
    </row>
    <row r="17" spans="1:12">
      <c r="A17" s="19"/>
      <c r="B17" s="19"/>
      <c r="C17" s="19"/>
      <c r="D17" s="19"/>
      <c r="E17" s="19"/>
      <c r="F17" s="19"/>
      <c r="G17" s="19"/>
      <c r="H17" s="19"/>
      <c r="I17" s="19"/>
      <c r="J17" s="19"/>
      <c r="K17" s="19"/>
      <c r="L17" s="19"/>
    </row>
    <row r="18" spans="1:12">
      <c r="A18" s="19"/>
      <c r="B18" s="19"/>
      <c r="C18" s="19"/>
      <c r="D18" s="19"/>
      <c r="E18" s="19"/>
      <c r="F18" s="19"/>
      <c r="G18" s="19"/>
      <c r="H18" s="19"/>
      <c r="I18" s="19"/>
      <c r="J18" s="19"/>
      <c r="K18" s="19"/>
      <c r="L18" s="19"/>
    </row>
    <row r="19" spans="1:12">
      <c r="A19" s="19"/>
      <c r="B19" s="19"/>
      <c r="C19" s="19"/>
      <c r="D19" s="19"/>
      <c r="E19" s="19"/>
      <c r="F19" s="19"/>
      <c r="G19" s="19"/>
      <c r="H19" s="19"/>
      <c r="I19" s="19"/>
      <c r="J19" s="19"/>
      <c r="K19" s="19"/>
      <c r="L19" s="19"/>
    </row>
    <row r="20" spans="1:12">
      <c r="A20" s="19"/>
      <c r="B20" s="19"/>
      <c r="C20" s="19"/>
      <c r="D20" s="19"/>
      <c r="E20" s="19"/>
      <c r="F20" s="19"/>
      <c r="G20" s="19"/>
      <c r="H20" s="19"/>
      <c r="I20" s="19"/>
      <c r="J20" s="19"/>
      <c r="K20" s="19"/>
      <c r="L20" s="19"/>
    </row>
    <row r="21" spans="1:12">
      <c r="A21" s="19"/>
      <c r="B21" s="19"/>
      <c r="C21" s="19"/>
      <c r="D21" s="19"/>
      <c r="E21" s="19"/>
      <c r="F21" s="19"/>
      <c r="G21" s="19"/>
      <c r="H21" s="19"/>
      <c r="I21" s="19"/>
      <c r="J21" s="19"/>
      <c r="K21" s="19"/>
      <c r="L21" s="19"/>
    </row>
    <row r="22" spans="1:12">
      <c r="A22" s="19"/>
      <c r="B22" s="19"/>
      <c r="C22" s="19"/>
      <c r="D22" s="19"/>
      <c r="E22" s="19"/>
      <c r="F22" s="19"/>
      <c r="G22" s="19"/>
      <c r="H22" s="19"/>
      <c r="I22" s="19"/>
      <c r="J22" s="19"/>
      <c r="K22" s="19"/>
      <c r="L22" s="19"/>
    </row>
    <row r="23" spans="1:12">
      <c r="A23" s="19"/>
      <c r="B23" s="19"/>
      <c r="C23" s="19"/>
      <c r="D23" s="19"/>
      <c r="E23" s="19"/>
      <c r="F23" s="19"/>
      <c r="G23" s="19"/>
      <c r="H23" s="19"/>
      <c r="I23" s="19"/>
      <c r="J23" s="19"/>
      <c r="K23" s="19"/>
      <c r="L23" s="19"/>
    </row>
    <row r="24" spans="1:12">
      <c r="A24" s="19"/>
      <c r="B24" s="19"/>
      <c r="C24" s="19"/>
      <c r="D24" s="19"/>
      <c r="E24" s="19"/>
      <c r="F24" s="19"/>
      <c r="G24" s="19"/>
      <c r="H24" s="19"/>
      <c r="I24" s="19"/>
      <c r="J24" s="19"/>
      <c r="K24" s="19"/>
      <c r="L24" s="19"/>
    </row>
    <row r="25" spans="1:12">
      <c r="A25" s="19"/>
      <c r="B25" s="19"/>
      <c r="C25" s="19"/>
      <c r="D25" s="19"/>
      <c r="E25" s="19"/>
      <c r="F25" s="19"/>
      <c r="G25" s="19"/>
      <c r="H25" s="19"/>
      <c r="I25" s="19"/>
      <c r="J25" s="19"/>
      <c r="K25" s="19"/>
      <c r="L25" s="19"/>
    </row>
    <row r="26" spans="1:12">
      <c r="A26" s="19"/>
      <c r="B26" s="19"/>
      <c r="C26" s="19"/>
      <c r="D26" s="19"/>
      <c r="E26" s="19"/>
      <c r="F26" s="19"/>
      <c r="G26" s="19"/>
      <c r="H26" s="19"/>
      <c r="I26" s="19"/>
      <c r="J26" s="19"/>
      <c r="K26" s="19"/>
      <c r="L26" s="19"/>
    </row>
    <row r="27" spans="1:12">
      <c r="A27" s="19"/>
      <c r="B27" s="19"/>
      <c r="C27" s="19"/>
      <c r="D27" s="19"/>
      <c r="E27" s="19"/>
      <c r="F27" s="19"/>
      <c r="G27" s="19"/>
      <c r="H27" s="19"/>
      <c r="I27" s="19"/>
      <c r="J27" s="19"/>
      <c r="K27" s="19"/>
      <c r="L27" s="19"/>
    </row>
    <row r="28" spans="1:12">
      <c r="A28" s="19"/>
      <c r="B28" s="19"/>
      <c r="C28" s="19"/>
      <c r="D28" s="19"/>
      <c r="E28" s="19"/>
      <c r="F28" s="19"/>
      <c r="G28" s="19"/>
      <c r="H28" s="19"/>
      <c r="I28" s="19"/>
      <c r="J28" s="19"/>
      <c r="K28" s="19"/>
      <c r="L28" s="19"/>
    </row>
    <row r="29" spans="1:12">
      <c r="A29" s="19"/>
      <c r="B29" s="19"/>
      <c r="C29" s="19"/>
      <c r="D29" s="19"/>
      <c r="E29" s="19"/>
      <c r="F29" s="19"/>
      <c r="G29" s="19"/>
      <c r="H29" s="19"/>
      <c r="I29" s="19"/>
      <c r="J29" s="19"/>
      <c r="K29" s="19"/>
      <c r="L29" s="19"/>
    </row>
    <row r="30" spans="1:12">
      <c r="A30" s="19"/>
      <c r="B30" s="19"/>
      <c r="C30" s="19"/>
      <c r="D30" s="19"/>
      <c r="E30" s="19"/>
      <c r="F30" s="19"/>
      <c r="G30" s="19"/>
      <c r="H30" s="19"/>
      <c r="I30" s="19"/>
      <c r="J30" s="19"/>
      <c r="K30" s="19"/>
      <c r="L30" s="19"/>
    </row>
    <row r="31" spans="1:12">
      <c r="A31" s="19"/>
      <c r="B31" s="19"/>
      <c r="C31" s="19"/>
      <c r="D31" s="19"/>
      <c r="E31" s="19"/>
      <c r="F31" s="19"/>
      <c r="G31" s="19"/>
      <c r="H31" s="19"/>
      <c r="I31" s="19"/>
      <c r="J31" s="19"/>
      <c r="K31" s="19"/>
      <c r="L31" s="19"/>
    </row>
    <row r="32" spans="1:12">
      <c r="A32" s="19"/>
      <c r="B32" s="19"/>
      <c r="C32" s="19"/>
      <c r="D32" s="19"/>
      <c r="E32" s="19"/>
      <c r="F32" s="19"/>
      <c r="G32" s="19"/>
      <c r="H32" s="19"/>
      <c r="I32" s="19"/>
      <c r="J32" s="19"/>
      <c r="K32" s="19"/>
      <c r="L32" s="19"/>
    </row>
    <row r="33" spans="1:12">
      <c r="A33" s="19"/>
      <c r="B33" s="19"/>
      <c r="C33" s="19"/>
      <c r="D33" s="19"/>
      <c r="E33" s="19"/>
      <c r="F33" s="19"/>
      <c r="G33" s="19"/>
      <c r="H33" s="19"/>
      <c r="I33" s="19"/>
      <c r="J33" s="19"/>
      <c r="K33" s="19"/>
      <c r="L33" s="19"/>
    </row>
    <row r="34" spans="1:12">
      <c r="A34" s="19"/>
      <c r="B34" s="19"/>
      <c r="C34" s="19"/>
      <c r="D34" s="19"/>
      <c r="E34" s="19"/>
      <c r="F34" s="19"/>
      <c r="G34" s="19"/>
      <c r="H34" s="19"/>
      <c r="I34" s="19"/>
      <c r="J34" s="19"/>
      <c r="K34" s="19"/>
      <c r="L34" s="19"/>
    </row>
    <row r="35" spans="1:12">
      <c r="A35" s="19"/>
      <c r="B35" s="19"/>
      <c r="C35" s="19"/>
      <c r="D35" s="19"/>
      <c r="E35" s="19"/>
      <c r="F35" s="19"/>
      <c r="G35" s="19"/>
      <c r="H35" s="19"/>
      <c r="I35" s="19"/>
      <c r="J35" s="19"/>
      <c r="K35" s="19"/>
      <c r="L35" s="19"/>
    </row>
    <row r="36" spans="1:12" ht="34.5" customHeight="1">
      <c r="A36" s="118" t="s">
        <v>327</v>
      </c>
      <c r="B36" s="118"/>
      <c r="C36" s="118"/>
      <c r="D36" s="118"/>
      <c r="E36" s="118"/>
      <c r="F36" s="118"/>
      <c r="G36" s="118"/>
      <c r="H36" s="118"/>
      <c r="I36" s="118"/>
      <c r="J36" s="19"/>
      <c r="K36" s="19"/>
      <c r="L36" s="19"/>
    </row>
    <row r="37" spans="1:12" ht="14.25" customHeight="1">
      <c r="A37" s="39" t="s">
        <v>239</v>
      </c>
      <c r="B37" s="39"/>
      <c r="C37" s="39"/>
      <c r="D37" s="39"/>
      <c r="E37" s="39"/>
      <c r="F37" s="39"/>
      <c r="G37" s="39"/>
      <c r="H37" s="39"/>
      <c r="I37" s="39"/>
      <c r="J37" s="39"/>
      <c r="K37" s="39"/>
      <c r="L37" s="39"/>
    </row>
    <row r="38" spans="1:12" ht="20.25" customHeight="1">
      <c r="A38" s="117" t="s">
        <v>282</v>
      </c>
      <c r="B38" s="117"/>
      <c r="C38" s="117"/>
      <c r="D38" s="117"/>
      <c r="E38" s="117"/>
      <c r="F38" s="117"/>
      <c r="G38" s="117"/>
      <c r="H38" s="117"/>
      <c r="I38" s="27"/>
      <c r="J38" s="27"/>
      <c r="K38" s="27"/>
      <c r="L38" s="27"/>
    </row>
    <row r="39" spans="1:12">
      <c r="A39" s="19"/>
      <c r="B39" s="19"/>
      <c r="C39" s="19"/>
      <c r="D39" s="19"/>
      <c r="E39" s="19"/>
      <c r="F39" s="19"/>
      <c r="G39" s="19"/>
      <c r="H39" s="19"/>
      <c r="I39" s="19"/>
      <c r="J39" s="19"/>
      <c r="K39" s="19"/>
      <c r="L39" s="19"/>
    </row>
    <row r="40" spans="1:12">
      <c r="A40" s="19"/>
      <c r="B40" s="19"/>
      <c r="C40" s="19"/>
      <c r="D40" s="19"/>
      <c r="E40" s="19"/>
      <c r="F40" s="19"/>
      <c r="G40" s="19"/>
      <c r="H40" s="19"/>
      <c r="I40" s="19"/>
      <c r="J40" s="19"/>
      <c r="K40" s="19"/>
      <c r="L40" s="19"/>
    </row>
  </sheetData>
  <mergeCells count="2">
    <mergeCell ref="A38:H38"/>
    <mergeCell ref="A36:I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5"/>
  <sheetViews>
    <sheetView workbookViewId="0">
      <selection activeCell="D36" sqref="D36"/>
    </sheetView>
  </sheetViews>
  <sheetFormatPr baseColWidth="10" defaultRowHeight="15"/>
  <cols>
    <col min="17" max="17" width="27.42578125" customWidth="1"/>
    <col min="21" max="21" width="28.140625" customWidth="1"/>
  </cols>
  <sheetData>
    <row r="2" spans="1:21">
      <c r="A2" t="s">
        <v>284</v>
      </c>
    </row>
    <row r="3" spans="1:21">
      <c r="M3" s="19"/>
    </row>
    <row r="4" spans="1:21">
      <c r="M4" s="19"/>
    </row>
    <row r="5" spans="1:21">
      <c r="M5" s="19"/>
    </row>
    <row r="6" spans="1:21">
      <c r="M6" s="19"/>
    </row>
    <row r="7" spans="1:21">
      <c r="M7" s="19"/>
    </row>
    <row r="8" spans="1:21">
      <c r="M8" s="19"/>
    </row>
    <row r="9" spans="1:21">
      <c r="M9" s="19"/>
    </row>
    <row r="10" spans="1:21">
      <c r="M10" s="19"/>
    </row>
    <row r="11" spans="1:21">
      <c r="M11" s="19"/>
    </row>
    <row r="12" spans="1:21">
      <c r="M12" s="19"/>
    </row>
    <row r="13" spans="1:21">
      <c r="M13" s="19"/>
    </row>
    <row r="14" spans="1:21">
      <c r="M14" s="19"/>
      <c r="Q14" s="73"/>
      <c r="U14" s="73"/>
    </row>
    <row r="15" spans="1:21">
      <c r="M15" s="19"/>
    </row>
    <row r="16" spans="1:21">
      <c r="M16" s="19"/>
    </row>
    <row r="17" spans="1:24">
      <c r="M17" s="19"/>
    </row>
    <row r="18" spans="1:24">
      <c r="A18" s="50" t="s">
        <v>299</v>
      </c>
      <c r="B18" s="50"/>
      <c r="C18" s="50"/>
      <c r="D18" s="50"/>
      <c r="E18" s="50"/>
      <c r="F18" s="50"/>
      <c r="G18" s="50"/>
      <c r="H18" s="50"/>
      <c r="I18" s="50"/>
      <c r="J18" s="50"/>
      <c r="K18" s="50"/>
      <c r="L18" s="50"/>
    </row>
    <row r="19" spans="1:24">
      <c r="A19" t="s">
        <v>244</v>
      </c>
    </row>
    <row r="20" spans="1:24">
      <c r="A20" t="s">
        <v>283</v>
      </c>
    </row>
    <row r="22" spans="1:24">
      <c r="A22" t="s">
        <v>276</v>
      </c>
      <c r="B22" t="s">
        <v>257</v>
      </c>
      <c r="C22" t="s">
        <v>258</v>
      </c>
      <c r="D22" t="s">
        <v>259</v>
      </c>
      <c r="E22" t="s">
        <v>260</v>
      </c>
      <c r="F22" t="s">
        <v>261</v>
      </c>
      <c r="G22" t="s">
        <v>262</v>
      </c>
      <c r="H22" t="s">
        <v>263</v>
      </c>
      <c r="I22" t="s">
        <v>264</v>
      </c>
      <c r="J22" t="s">
        <v>265</v>
      </c>
      <c r="K22" t="s">
        <v>266</v>
      </c>
      <c r="L22" t="s">
        <v>267</v>
      </c>
      <c r="M22" t="s">
        <v>268</v>
      </c>
      <c r="X22" s="7"/>
    </row>
    <row r="23" spans="1:24">
      <c r="A23">
        <v>2022</v>
      </c>
      <c r="B23" s="51">
        <v>477</v>
      </c>
      <c r="C23" s="51">
        <v>427</v>
      </c>
      <c r="D23" s="51">
        <v>562</v>
      </c>
      <c r="E23" s="51">
        <v>556</v>
      </c>
      <c r="F23" s="51">
        <v>611</v>
      </c>
      <c r="G23" s="51">
        <v>630</v>
      </c>
      <c r="H23" s="51">
        <v>555</v>
      </c>
      <c r="I23" s="51">
        <v>487</v>
      </c>
      <c r="J23" s="51">
        <v>568</v>
      </c>
      <c r="K23" s="51">
        <v>603</v>
      </c>
      <c r="L23" s="51">
        <v>517</v>
      </c>
      <c r="M23" s="51">
        <v>493</v>
      </c>
    </row>
    <row r="24" spans="1:24">
      <c r="A24">
        <v>2023</v>
      </c>
      <c r="B24" s="51">
        <v>532</v>
      </c>
      <c r="C24" s="51">
        <v>460</v>
      </c>
      <c r="D24" s="51">
        <v>557</v>
      </c>
      <c r="E24" s="51">
        <v>585</v>
      </c>
      <c r="F24" s="51">
        <v>612</v>
      </c>
      <c r="G24" s="51">
        <v>759</v>
      </c>
      <c r="H24" s="51">
        <v>612</v>
      </c>
      <c r="I24" s="51">
        <v>519</v>
      </c>
      <c r="J24" s="51">
        <v>728</v>
      </c>
      <c r="K24" s="51">
        <v>1134</v>
      </c>
      <c r="L24" s="51">
        <v>1120</v>
      </c>
      <c r="M24" s="51">
        <v>810</v>
      </c>
    </row>
    <row r="25" spans="1:24">
      <c r="A25">
        <v>2024</v>
      </c>
      <c r="B25" s="51">
        <v>656</v>
      </c>
      <c r="C25" s="51">
        <v>648</v>
      </c>
      <c r="D25" s="51">
        <v>764</v>
      </c>
      <c r="E25" s="51">
        <v>750</v>
      </c>
      <c r="F25" s="51">
        <v>779</v>
      </c>
      <c r="G25" s="51">
        <v>921</v>
      </c>
      <c r="H25" s="51">
        <v>1039</v>
      </c>
      <c r="I25" s="51">
        <v>797</v>
      </c>
      <c r="J25" s="51">
        <v>751</v>
      </c>
      <c r="K25" s="51">
        <v>845</v>
      </c>
      <c r="L25" s="51">
        <v>752</v>
      </c>
      <c r="M25" s="51">
        <v>648</v>
      </c>
    </row>
    <row r="26" spans="1:24">
      <c r="B26" s="7"/>
      <c r="C26" s="7"/>
      <c r="D26" s="7"/>
      <c r="E26" s="7"/>
      <c r="F26" s="7"/>
      <c r="G26" s="7"/>
      <c r="H26" s="7"/>
      <c r="I26" s="7"/>
      <c r="J26" s="7"/>
      <c r="K26" s="7"/>
      <c r="L26" s="7"/>
      <c r="M26" s="7"/>
      <c r="X26" s="7"/>
    </row>
    <row r="27" spans="1:24">
      <c r="B27" s="72"/>
      <c r="X27" s="7"/>
    </row>
    <row r="28" spans="1:24">
      <c r="A28" t="s">
        <v>269</v>
      </c>
      <c r="B28" t="s">
        <v>257</v>
      </c>
      <c r="C28" t="s">
        <v>258</v>
      </c>
      <c r="D28" t="s">
        <v>259</v>
      </c>
      <c r="E28" t="s">
        <v>260</v>
      </c>
      <c r="F28" t="s">
        <v>261</v>
      </c>
      <c r="G28" t="s">
        <v>262</v>
      </c>
      <c r="H28" t="s">
        <v>263</v>
      </c>
      <c r="I28" t="s">
        <v>264</v>
      </c>
      <c r="J28" t="s">
        <v>265</v>
      </c>
      <c r="K28" t="s">
        <v>266</v>
      </c>
      <c r="L28" t="s">
        <v>267</v>
      </c>
      <c r="M28" t="s">
        <v>268</v>
      </c>
    </row>
    <row r="29" spans="1:24">
      <c r="A29">
        <v>2022</v>
      </c>
      <c r="B29" s="51">
        <v>432</v>
      </c>
      <c r="C29" s="51">
        <v>427</v>
      </c>
      <c r="D29" s="51">
        <v>536</v>
      </c>
      <c r="E29" s="51">
        <v>503</v>
      </c>
      <c r="F29" s="51">
        <v>601</v>
      </c>
      <c r="G29" s="51">
        <v>593</v>
      </c>
      <c r="H29" s="51">
        <v>541</v>
      </c>
      <c r="I29" s="51">
        <v>559</v>
      </c>
      <c r="J29" s="51">
        <v>490</v>
      </c>
      <c r="K29" s="51">
        <v>518</v>
      </c>
      <c r="L29" s="51">
        <v>457</v>
      </c>
      <c r="M29" s="51">
        <v>475</v>
      </c>
    </row>
    <row r="30" spans="1:24">
      <c r="A30">
        <v>2023</v>
      </c>
      <c r="B30" s="51">
        <v>493</v>
      </c>
      <c r="C30" s="51">
        <v>423</v>
      </c>
      <c r="D30" s="51">
        <v>522</v>
      </c>
      <c r="E30" s="51">
        <v>453</v>
      </c>
      <c r="F30" s="51">
        <v>540</v>
      </c>
      <c r="G30" s="51">
        <v>685</v>
      </c>
      <c r="H30" s="51">
        <v>590</v>
      </c>
      <c r="I30" s="51">
        <v>450</v>
      </c>
      <c r="J30" s="51">
        <v>596</v>
      </c>
      <c r="K30" s="51">
        <v>662</v>
      </c>
      <c r="L30" s="51">
        <v>603</v>
      </c>
      <c r="M30" s="51">
        <v>555</v>
      </c>
    </row>
    <row r="31" spans="1:24">
      <c r="A31">
        <v>2024</v>
      </c>
      <c r="B31" s="51">
        <v>539</v>
      </c>
      <c r="C31" s="51">
        <v>543</v>
      </c>
      <c r="D31" s="51">
        <v>591</v>
      </c>
      <c r="E31" s="51">
        <v>559</v>
      </c>
      <c r="F31" s="51">
        <v>584</v>
      </c>
      <c r="G31" s="51">
        <v>698</v>
      </c>
      <c r="H31" s="51">
        <v>852</v>
      </c>
      <c r="I31" s="51">
        <v>662</v>
      </c>
      <c r="J31" s="51">
        <v>522</v>
      </c>
      <c r="K31" s="51">
        <v>560</v>
      </c>
      <c r="L31" s="51">
        <v>480</v>
      </c>
      <c r="M31" s="51">
        <v>395</v>
      </c>
    </row>
    <row r="35" ht="21.75" customHeight="1"/>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5"/>
  <sheetViews>
    <sheetView tabSelected="1" topLeftCell="E13" workbookViewId="0">
      <selection activeCell="T21" sqref="T21"/>
    </sheetView>
  </sheetViews>
  <sheetFormatPr baseColWidth="10" defaultRowHeight="15"/>
  <cols>
    <col min="1" max="1" width="11.42578125" style="19"/>
    <col min="2" max="2" width="24.7109375" style="19" customWidth="1"/>
    <col min="3" max="15" width="11.42578125" style="19"/>
    <col min="16" max="16" width="29" style="19" customWidth="1"/>
    <col min="17" max="16384" width="11.42578125" style="19"/>
  </cols>
  <sheetData>
    <row r="1" spans="1:20">
      <c r="A1" s="48"/>
      <c r="B1" s="48" t="s">
        <v>297</v>
      </c>
      <c r="C1" s="48" t="s">
        <v>296</v>
      </c>
      <c r="E1" s="48" t="s">
        <v>297</v>
      </c>
      <c r="F1" s="48" t="s">
        <v>296</v>
      </c>
    </row>
    <row r="2" spans="1:20">
      <c r="A2" s="76" t="s">
        <v>131</v>
      </c>
      <c r="B2" s="48" t="s">
        <v>37</v>
      </c>
      <c r="C2" s="77">
        <v>0.8</v>
      </c>
      <c r="E2" s="48" t="s">
        <v>37</v>
      </c>
      <c r="F2" s="77">
        <v>0.8</v>
      </c>
    </row>
    <row r="3" spans="1:20">
      <c r="A3" s="76" t="s">
        <v>132</v>
      </c>
      <c r="B3" s="48" t="s">
        <v>38</v>
      </c>
      <c r="C3" s="77">
        <v>0.9</v>
      </c>
      <c r="E3" s="48" t="s">
        <v>38</v>
      </c>
      <c r="F3" s="77">
        <v>0.9</v>
      </c>
    </row>
    <row r="4" spans="1:20">
      <c r="A4" s="76" t="s">
        <v>133</v>
      </c>
      <c r="B4" s="48" t="s">
        <v>39</v>
      </c>
      <c r="C4" s="77">
        <v>1</v>
      </c>
      <c r="E4" s="48" t="s">
        <v>39</v>
      </c>
      <c r="F4" s="77">
        <v>1</v>
      </c>
      <c r="G4" s="19" t="s">
        <v>295</v>
      </c>
    </row>
    <row r="5" spans="1:20">
      <c r="A5" s="76" t="s">
        <v>134</v>
      </c>
      <c r="B5" s="48" t="s">
        <v>40</v>
      </c>
      <c r="C5" s="77">
        <v>0.7</v>
      </c>
      <c r="E5" s="48" t="s">
        <v>40</v>
      </c>
      <c r="F5" s="77">
        <v>0.7</v>
      </c>
    </row>
    <row r="6" spans="1:20">
      <c r="A6" s="76" t="s">
        <v>135</v>
      </c>
      <c r="B6" s="48" t="s">
        <v>41</v>
      </c>
      <c r="C6" s="77">
        <v>0.7</v>
      </c>
      <c r="E6" s="48" t="s">
        <v>41</v>
      </c>
      <c r="F6" s="77">
        <v>0.7</v>
      </c>
    </row>
    <row r="7" spans="1:20">
      <c r="A7" s="76" t="s">
        <v>136</v>
      </c>
      <c r="B7" s="48" t="s">
        <v>42</v>
      </c>
      <c r="C7" s="77">
        <v>1.9</v>
      </c>
      <c r="E7" s="48" t="s">
        <v>42</v>
      </c>
      <c r="F7" s="77">
        <v>1.9</v>
      </c>
      <c r="Q7" s="23"/>
    </row>
    <row r="8" spans="1:20">
      <c r="A8" s="76" t="s">
        <v>137</v>
      </c>
      <c r="B8" s="48" t="s">
        <v>43</v>
      </c>
      <c r="C8" s="77">
        <v>0.8</v>
      </c>
      <c r="E8" s="48" t="s">
        <v>43</v>
      </c>
      <c r="F8" s="77">
        <v>0.8</v>
      </c>
      <c r="Q8" s="23"/>
    </row>
    <row r="9" spans="1:20">
      <c r="A9" s="76" t="s">
        <v>138</v>
      </c>
      <c r="B9" s="48" t="s">
        <v>44</v>
      </c>
      <c r="C9" s="77">
        <v>0.8</v>
      </c>
      <c r="E9" s="48" t="s">
        <v>44</v>
      </c>
      <c r="F9" s="77">
        <v>0.8</v>
      </c>
    </row>
    <row r="10" spans="1:20">
      <c r="A10" s="76" t="s">
        <v>139</v>
      </c>
      <c r="B10" s="48" t="s">
        <v>45</v>
      </c>
      <c r="C10" s="77">
        <v>0.9</v>
      </c>
      <c r="E10" s="48" t="s">
        <v>45</v>
      </c>
      <c r="F10" s="77">
        <v>0.9</v>
      </c>
      <c r="S10" s="78"/>
    </row>
    <row r="11" spans="1:20">
      <c r="A11" s="76" t="s">
        <v>140</v>
      </c>
      <c r="B11" s="48" t="s">
        <v>46</v>
      </c>
      <c r="C11" s="77">
        <v>1.3</v>
      </c>
      <c r="E11" s="48" t="s">
        <v>46</v>
      </c>
      <c r="F11" s="77">
        <v>1.3</v>
      </c>
    </row>
    <row r="12" spans="1:20">
      <c r="A12" s="76" t="s">
        <v>141</v>
      </c>
      <c r="B12" s="48" t="s">
        <v>47</v>
      </c>
      <c r="C12" s="77">
        <v>0.8</v>
      </c>
      <c r="E12" s="48" t="s">
        <v>47</v>
      </c>
      <c r="F12" s="77">
        <v>0.8</v>
      </c>
    </row>
    <row r="13" spans="1:20">
      <c r="A13" s="76" t="s">
        <v>142</v>
      </c>
      <c r="B13" s="48" t="s">
        <v>48</v>
      </c>
      <c r="C13" s="77">
        <v>0.8</v>
      </c>
      <c r="E13" s="48" t="s">
        <v>48</v>
      </c>
      <c r="F13" s="77">
        <v>0.8</v>
      </c>
      <c r="Q13" s="23"/>
    </row>
    <row r="14" spans="1:20">
      <c r="A14" s="76" t="s">
        <v>143</v>
      </c>
      <c r="B14" s="48" t="s">
        <v>49</v>
      </c>
      <c r="C14" s="77">
        <v>1.3</v>
      </c>
      <c r="E14" s="48" t="s">
        <v>49</v>
      </c>
      <c r="F14" s="77">
        <v>1.3</v>
      </c>
      <c r="T14" s="23"/>
    </row>
    <row r="15" spans="1:20">
      <c r="A15" s="76" t="s">
        <v>144</v>
      </c>
      <c r="B15" s="48" t="s">
        <v>50</v>
      </c>
      <c r="C15" s="77">
        <v>1</v>
      </c>
      <c r="E15" s="48" t="s">
        <v>50</v>
      </c>
      <c r="F15" s="77">
        <v>1</v>
      </c>
      <c r="Q15" s="23"/>
    </row>
    <row r="16" spans="1:20">
      <c r="A16" s="76" t="s">
        <v>145</v>
      </c>
      <c r="B16" s="48" t="s">
        <v>51</v>
      </c>
      <c r="C16" s="77">
        <v>0.8</v>
      </c>
      <c r="E16" s="48" t="s">
        <v>51</v>
      </c>
      <c r="F16" s="77">
        <v>0.8</v>
      </c>
    </row>
    <row r="17" spans="1:6">
      <c r="A17" s="76" t="s">
        <v>146</v>
      </c>
      <c r="B17" s="48" t="s">
        <v>52</v>
      </c>
      <c r="C17" s="77">
        <v>0.6</v>
      </c>
      <c r="E17" s="48" t="s">
        <v>52</v>
      </c>
      <c r="F17" s="77">
        <v>0.6</v>
      </c>
    </row>
    <row r="18" spans="1:6">
      <c r="A18" s="76" t="s">
        <v>147</v>
      </c>
      <c r="B18" s="48" t="s">
        <v>53</v>
      </c>
      <c r="C18" s="77">
        <v>0.8</v>
      </c>
      <c r="E18" s="48" t="s">
        <v>53</v>
      </c>
      <c r="F18" s="77">
        <v>0.8</v>
      </c>
    </row>
    <row r="19" spans="1:6">
      <c r="A19" s="76" t="s">
        <v>148</v>
      </c>
      <c r="B19" s="48" t="s">
        <v>54</v>
      </c>
      <c r="C19" s="77">
        <v>0.6</v>
      </c>
      <c r="E19" s="48" t="s">
        <v>54</v>
      </c>
      <c r="F19" s="77">
        <v>0.6</v>
      </c>
    </row>
    <row r="20" spans="1:6">
      <c r="A20" s="76" t="s">
        <v>149</v>
      </c>
      <c r="B20" s="48" t="s">
        <v>55</v>
      </c>
      <c r="C20" s="77">
        <v>0.8</v>
      </c>
      <c r="E20" s="48" t="s">
        <v>55</v>
      </c>
      <c r="F20" s="77">
        <v>0.8</v>
      </c>
    </row>
    <row r="21" spans="1:6">
      <c r="A21" s="76" t="s">
        <v>152</v>
      </c>
      <c r="B21" s="48" t="s">
        <v>153</v>
      </c>
      <c r="C21" s="77">
        <v>0.8</v>
      </c>
      <c r="E21" s="48" t="s">
        <v>153</v>
      </c>
      <c r="F21" s="77">
        <v>0.8</v>
      </c>
    </row>
    <row r="22" spans="1:6">
      <c r="A22" s="76" t="s">
        <v>154</v>
      </c>
      <c r="B22" s="48" t="s">
        <v>155</v>
      </c>
      <c r="C22" s="77">
        <v>0.7</v>
      </c>
      <c r="E22" s="48" t="s">
        <v>155</v>
      </c>
      <c r="F22" s="77">
        <v>0.7</v>
      </c>
    </row>
    <row r="23" spans="1:6">
      <c r="A23" s="76" t="s">
        <v>156</v>
      </c>
      <c r="B23" s="48" t="s">
        <v>56</v>
      </c>
      <c r="C23" s="77">
        <v>0.7</v>
      </c>
      <c r="E23" s="48" t="s">
        <v>56</v>
      </c>
      <c r="F23" s="77">
        <v>0.7</v>
      </c>
    </row>
    <row r="24" spans="1:6">
      <c r="A24" s="76" t="s">
        <v>157</v>
      </c>
      <c r="B24" s="48" t="s">
        <v>57</v>
      </c>
      <c r="C24" s="77">
        <v>0.5</v>
      </c>
      <c r="E24" s="48" t="s">
        <v>57</v>
      </c>
      <c r="F24" s="77">
        <v>0.5</v>
      </c>
    </row>
    <row r="25" spans="1:6">
      <c r="A25" s="76" t="s">
        <v>158</v>
      </c>
      <c r="B25" s="48" t="s">
        <v>58</v>
      </c>
      <c r="C25" s="77">
        <v>0.8</v>
      </c>
      <c r="E25" s="48" t="s">
        <v>58</v>
      </c>
      <c r="F25" s="77">
        <v>0.8</v>
      </c>
    </row>
    <row r="26" spans="1:6">
      <c r="A26" s="76" t="s">
        <v>159</v>
      </c>
      <c r="B26" s="48" t="s">
        <v>59</v>
      </c>
      <c r="C26" s="77">
        <v>1.2</v>
      </c>
      <c r="E26" s="48" t="s">
        <v>59</v>
      </c>
      <c r="F26" s="77">
        <v>1.2</v>
      </c>
    </row>
    <row r="27" spans="1:6">
      <c r="A27" s="76" t="s">
        <v>160</v>
      </c>
      <c r="B27" s="48" t="s">
        <v>60</v>
      </c>
      <c r="C27" s="77">
        <v>0.7</v>
      </c>
      <c r="E27" s="48" t="s">
        <v>60</v>
      </c>
      <c r="F27" s="77">
        <v>0.7</v>
      </c>
    </row>
    <row r="28" spans="1:6">
      <c r="A28" s="76" t="s">
        <v>161</v>
      </c>
      <c r="B28" s="48" t="s">
        <v>61</v>
      </c>
      <c r="C28" s="77">
        <v>1</v>
      </c>
      <c r="E28" s="48" t="s">
        <v>61</v>
      </c>
      <c r="F28" s="77">
        <v>1</v>
      </c>
    </row>
    <row r="29" spans="1:6">
      <c r="A29" s="76" t="s">
        <v>162</v>
      </c>
      <c r="B29" s="48" t="s">
        <v>62</v>
      </c>
      <c r="C29" s="77">
        <v>0.8</v>
      </c>
      <c r="E29" s="48" t="s">
        <v>62</v>
      </c>
      <c r="F29" s="77">
        <v>0.8</v>
      </c>
    </row>
    <row r="30" spans="1:6">
      <c r="A30" s="76" t="s">
        <v>150</v>
      </c>
      <c r="B30" s="48" t="s">
        <v>63</v>
      </c>
      <c r="C30" s="77">
        <v>1.2</v>
      </c>
      <c r="E30" s="48" t="s">
        <v>63</v>
      </c>
      <c r="F30" s="77">
        <v>1.2</v>
      </c>
    </row>
    <row r="31" spans="1:6">
      <c r="A31" s="76" t="s">
        <v>151</v>
      </c>
      <c r="B31" s="48" t="s">
        <v>64</v>
      </c>
      <c r="C31" s="77">
        <v>1.2</v>
      </c>
      <c r="E31" s="48" t="s">
        <v>64</v>
      </c>
      <c r="F31" s="77">
        <v>1.2</v>
      </c>
    </row>
    <row r="32" spans="1:6">
      <c r="A32" s="76" t="s">
        <v>163</v>
      </c>
      <c r="B32" s="48" t="s">
        <v>65</v>
      </c>
      <c r="C32" s="77">
        <v>1.1000000000000001</v>
      </c>
      <c r="E32" s="48" t="s">
        <v>65</v>
      </c>
      <c r="F32" s="77">
        <v>1.1000000000000001</v>
      </c>
    </row>
    <row r="33" spans="1:8">
      <c r="A33" s="76" t="s">
        <v>164</v>
      </c>
      <c r="B33" s="48" t="s">
        <v>66</v>
      </c>
      <c r="C33" s="77">
        <v>1.2</v>
      </c>
      <c r="E33" s="48" t="s">
        <v>66</v>
      </c>
      <c r="F33" s="77">
        <v>1.2</v>
      </c>
    </row>
    <row r="34" spans="1:8">
      <c r="A34" s="76" t="s">
        <v>165</v>
      </c>
      <c r="B34" s="48" t="s">
        <v>67</v>
      </c>
      <c r="C34" s="77">
        <v>0.4</v>
      </c>
      <c r="E34" s="48" t="s">
        <v>67</v>
      </c>
      <c r="F34" s="77">
        <v>0.4</v>
      </c>
      <c r="G34" s="20"/>
    </row>
    <row r="35" spans="1:8">
      <c r="A35" s="76" t="s">
        <v>166</v>
      </c>
      <c r="B35" s="48" t="s">
        <v>68</v>
      </c>
      <c r="C35" s="77">
        <v>1</v>
      </c>
      <c r="E35" s="48" t="s">
        <v>68</v>
      </c>
      <c r="F35" s="77">
        <v>1</v>
      </c>
      <c r="G35" s="20" t="s">
        <v>328</v>
      </c>
    </row>
    <row r="36" spans="1:8">
      <c r="A36" s="76" t="s">
        <v>167</v>
      </c>
      <c r="B36" s="48" t="s">
        <v>69</v>
      </c>
      <c r="C36" s="77">
        <v>1.2</v>
      </c>
      <c r="E36" s="48" t="s">
        <v>69</v>
      </c>
      <c r="F36" s="77">
        <v>1.2</v>
      </c>
      <c r="G36" s="79" t="s">
        <v>238</v>
      </c>
      <c r="H36" s="80"/>
    </row>
    <row r="37" spans="1:8">
      <c r="A37" s="76" t="s">
        <v>168</v>
      </c>
      <c r="B37" s="48" t="s">
        <v>169</v>
      </c>
      <c r="C37" s="77">
        <v>0.9</v>
      </c>
      <c r="E37" s="48" t="s">
        <v>169</v>
      </c>
      <c r="F37" s="77">
        <v>0.9</v>
      </c>
      <c r="G37" s="79" t="s">
        <v>298</v>
      </c>
    </row>
    <row r="38" spans="1:8">
      <c r="A38" s="76" t="s">
        <v>170</v>
      </c>
      <c r="B38" s="48" t="s">
        <v>70</v>
      </c>
      <c r="C38" s="77">
        <v>0.8</v>
      </c>
      <c r="E38" s="48" t="s">
        <v>70</v>
      </c>
      <c r="F38" s="77">
        <v>0.8</v>
      </c>
    </row>
    <row r="39" spans="1:8">
      <c r="A39" s="76" t="s">
        <v>171</v>
      </c>
      <c r="B39" s="48" t="s">
        <v>71</v>
      </c>
      <c r="C39" s="77">
        <v>0.9</v>
      </c>
      <c r="E39" s="48" t="s">
        <v>71</v>
      </c>
      <c r="F39" s="77">
        <v>0.9</v>
      </c>
      <c r="G39" s="79"/>
    </row>
    <row r="40" spans="1:8">
      <c r="A40" s="76" t="s">
        <v>172</v>
      </c>
      <c r="B40" s="48" t="s">
        <v>72</v>
      </c>
      <c r="C40" s="77">
        <v>1.2</v>
      </c>
      <c r="E40" s="48" t="s">
        <v>72</v>
      </c>
      <c r="F40" s="77">
        <v>1.2</v>
      </c>
    </row>
    <row r="41" spans="1:8">
      <c r="A41" s="76" t="s">
        <v>173</v>
      </c>
      <c r="B41" s="48" t="s">
        <v>73</v>
      </c>
      <c r="C41" s="77">
        <v>0.8</v>
      </c>
      <c r="E41" s="48" t="s">
        <v>73</v>
      </c>
      <c r="F41" s="77">
        <v>0.8</v>
      </c>
    </row>
    <row r="42" spans="1:8">
      <c r="A42" s="76" t="s">
        <v>174</v>
      </c>
      <c r="B42" s="48" t="s">
        <v>74</v>
      </c>
      <c r="C42" s="77">
        <v>0.7</v>
      </c>
      <c r="E42" s="48" t="s">
        <v>74</v>
      </c>
      <c r="F42" s="77">
        <v>0.7</v>
      </c>
    </row>
    <row r="43" spans="1:8">
      <c r="A43" s="76" t="s">
        <v>175</v>
      </c>
      <c r="B43" s="48" t="s">
        <v>176</v>
      </c>
      <c r="C43" s="77">
        <v>0.7</v>
      </c>
      <c r="E43" s="48" t="s">
        <v>176</v>
      </c>
      <c r="F43" s="77">
        <v>0.7</v>
      </c>
    </row>
    <row r="44" spans="1:8">
      <c r="A44" s="76" t="s">
        <v>177</v>
      </c>
      <c r="B44" s="48" t="s">
        <v>75</v>
      </c>
      <c r="C44" s="77">
        <v>0.9</v>
      </c>
      <c r="E44" s="48" t="s">
        <v>75</v>
      </c>
      <c r="F44" s="77">
        <v>0.9</v>
      </c>
    </row>
    <row r="45" spans="1:8">
      <c r="A45" s="76" t="s">
        <v>178</v>
      </c>
      <c r="B45" s="48" t="s">
        <v>76</v>
      </c>
      <c r="C45" s="77">
        <v>0.5</v>
      </c>
      <c r="E45" s="48" t="s">
        <v>76</v>
      </c>
      <c r="F45" s="77">
        <v>0.5</v>
      </c>
    </row>
    <row r="46" spans="1:8">
      <c r="A46" s="76" t="s">
        <v>179</v>
      </c>
      <c r="B46" s="48" t="s">
        <v>77</v>
      </c>
      <c r="C46" s="77">
        <v>0.7</v>
      </c>
      <c r="E46" s="48" t="s">
        <v>77</v>
      </c>
      <c r="F46" s="77">
        <v>0.7</v>
      </c>
    </row>
    <row r="47" spans="1:8">
      <c r="A47" s="76" t="s">
        <v>180</v>
      </c>
      <c r="B47" s="48" t="s">
        <v>78</v>
      </c>
      <c r="C47" s="77">
        <v>1.3</v>
      </c>
      <c r="E47" s="48" t="s">
        <v>78</v>
      </c>
      <c r="F47" s="77">
        <v>1.3</v>
      </c>
    </row>
    <row r="48" spans="1:8">
      <c r="A48" s="76" t="s">
        <v>181</v>
      </c>
      <c r="B48" s="48" t="s">
        <v>79</v>
      </c>
      <c r="C48" s="77">
        <v>0.7</v>
      </c>
      <c r="E48" s="48" t="s">
        <v>79</v>
      </c>
      <c r="F48" s="77">
        <v>0.7</v>
      </c>
    </row>
    <row r="49" spans="1:6">
      <c r="A49" s="76" t="s">
        <v>182</v>
      </c>
      <c r="B49" s="48" t="s">
        <v>80</v>
      </c>
      <c r="C49" s="77">
        <v>0.7</v>
      </c>
      <c r="E49" s="48" t="s">
        <v>80</v>
      </c>
      <c r="F49" s="77">
        <v>0.7</v>
      </c>
    </row>
    <row r="50" spans="1:6">
      <c r="A50" s="76" t="s">
        <v>183</v>
      </c>
      <c r="B50" s="48" t="s">
        <v>81</v>
      </c>
      <c r="C50" s="77">
        <v>0.5</v>
      </c>
      <c r="E50" s="48" t="s">
        <v>81</v>
      </c>
      <c r="F50" s="77">
        <v>0.5</v>
      </c>
    </row>
    <row r="51" spans="1:6">
      <c r="A51" s="76" t="s">
        <v>184</v>
      </c>
      <c r="B51" s="48" t="s">
        <v>82</v>
      </c>
      <c r="C51" s="77">
        <v>0.7</v>
      </c>
      <c r="E51" s="48" t="s">
        <v>82</v>
      </c>
      <c r="F51" s="77">
        <v>0.7</v>
      </c>
    </row>
    <row r="52" spans="1:6">
      <c r="A52" s="76" t="s">
        <v>185</v>
      </c>
      <c r="B52" s="48" t="s">
        <v>83</v>
      </c>
      <c r="C52" s="77">
        <v>0.5</v>
      </c>
      <c r="E52" s="48" t="s">
        <v>83</v>
      </c>
      <c r="F52" s="77">
        <v>0.5</v>
      </c>
    </row>
    <row r="53" spans="1:6">
      <c r="A53" s="76" t="s">
        <v>186</v>
      </c>
      <c r="B53" s="48" t="s">
        <v>84</v>
      </c>
      <c r="C53" s="77">
        <v>1.3</v>
      </c>
      <c r="E53" s="48" t="s">
        <v>84</v>
      </c>
      <c r="F53" s="77">
        <v>1.3</v>
      </c>
    </row>
    <row r="54" spans="1:6">
      <c r="A54" s="76" t="s">
        <v>187</v>
      </c>
      <c r="B54" s="48" t="s">
        <v>85</v>
      </c>
      <c r="C54" s="77">
        <v>1.1000000000000001</v>
      </c>
      <c r="E54" s="48" t="s">
        <v>85</v>
      </c>
      <c r="F54" s="77">
        <v>1.1000000000000001</v>
      </c>
    </row>
    <row r="55" spans="1:6">
      <c r="A55" s="76" t="s">
        <v>188</v>
      </c>
      <c r="B55" s="48" t="s">
        <v>86</v>
      </c>
      <c r="C55" s="77">
        <v>0.7</v>
      </c>
      <c r="E55" s="48" t="s">
        <v>86</v>
      </c>
      <c r="F55" s="77">
        <v>0.7</v>
      </c>
    </row>
    <row r="56" spans="1:6">
      <c r="A56" s="76" t="s">
        <v>189</v>
      </c>
      <c r="B56" s="48" t="s">
        <v>87</v>
      </c>
      <c r="C56" s="77">
        <v>1.2</v>
      </c>
      <c r="E56" s="48" t="s">
        <v>87</v>
      </c>
      <c r="F56" s="77">
        <v>1.2</v>
      </c>
    </row>
    <row r="57" spans="1:6">
      <c r="A57" s="76" t="s">
        <v>190</v>
      </c>
      <c r="B57" s="48" t="s">
        <v>88</v>
      </c>
      <c r="C57" s="77">
        <v>1</v>
      </c>
      <c r="E57" s="48" t="s">
        <v>88</v>
      </c>
      <c r="F57" s="77">
        <v>1</v>
      </c>
    </row>
    <row r="58" spans="1:6">
      <c r="A58" s="76" t="s">
        <v>191</v>
      </c>
      <c r="B58" s="48" t="s">
        <v>89</v>
      </c>
      <c r="C58" s="77">
        <v>0.5</v>
      </c>
      <c r="E58" s="48" t="s">
        <v>89</v>
      </c>
      <c r="F58" s="77">
        <v>0.5</v>
      </c>
    </row>
    <row r="59" spans="1:6">
      <c r="A59" s="76" t="s">
        <v>192</v>
      </c>
      <c r="B59" s="48" t="s">
        <v>90</v>
      </c>
      <c r="C59" s="77">
        <v>0.9</v>
      </c>
      <c r="E59" s="48" t="s">
        <v>90</v>
      </c>
      <c r="F59" s="77">
        <v>0.9</v>
      </c>
    </row>
    <row r="60" spans="1:6">
      <c r="A60" s="76" t="s">
        <v>193</v>
      </c>
      <c r="B60" s="48" t="s">
        <v>91</v>
      </c>
      <c r="C60" s="77">
        <v>0.9</v>
      </c>
      <c r="E60" s="48" t="s">
        <v>91</v>
      </c>
      <c r="F60" s="77">
        <v>0.9</v>
      </c>
    </row>
    <row r="61" spans="1:6">
      <c r="A61" s="76" t="s">
        <v>194</v>
      </c>
      <c r="B61" s="48" t="s">
        <v>92</v>
      </c>
      <c r="C61" s="77">
        <v>1.3</v>
      </c>
      <c r="E61" s="48" t="s">
        <v>92</v>
      </c>
      <c r="F61" s="77">
        <v>1.3</v>
      </c>
    </row>
    <row r="62" spans="1:6">
      <c r="A62" s="76" t="s">
        <v>195</v>
      </c>
      <c r="B62" s="48" t="s">
        <v>93</v>
      </c>
      <c r="C62" s="77">
        <v>1.2</v>
      </c>
      <c r="E62" s="48" t="s">
        <v>93</v>
      </c>
      <c r="F62" s="77">
        <v>1.2</v>
      </c>
    </row>
    <row r="63" spans="1:6">
      <c r="A63" s="76" t="s">
        <v>196</v>
      </c>
      <c r="B63" s="48" t="s">
        <v>94</v>
      </c>
      <c r="C63" s="77">
        <v>0.7</v>
      </c>
      <c r="E63" s="48" t="s">
        <v>94</v>
      </c>
      <c r="F63" s="77">
        <v>0.7</v>
      </c>
    </row>
    <row r="64" spans="1:6">
      <c r="A64" s="76" t="s">
        <v>197</v>
      </c>
      <c r="B64" s="48" t="s">
        <v>95</v>
      </c>
      <c r="C64" s="77">
        <v>0.8</v>
      </c>
      <c r="E64" s="48" t="s">
        <v>95</v>
      </c>
      <c r="F64" s="77">
        <v>0.8</v>
      </c>
    </row>
    <row r="65" spans="1:6">
      <c r="A65" s="76" t="s">
        <v>198</v>
      </c>
      <c r="B65" s="48" t="s">
        <v>96</v>
      </c>
      <c r="C65" s="77">
        <v>0.9</v>
      </c>
      <c r="E65" s="48" t="s">
        <v>96</v>
      </c>
      <c r="F65" s="77">
        <v>0.9</v>
      </c>
    </row>
    <row r="66" spans="1:6">
      <c r="A66" s="76" t="s">
        <v>199</v>
      </c>
      <c r="B66" s="48" t="s">
        <v>97</v>
      </c>
      <c r="C66" s="77">
        <v>0.8</v>
      </c>
      <c r="E66" s="48" t="s">
        <v>97</v>
      </c>
      <c r="F66" s="77">
        <v>0.8</v>
      </c>
    </row>
    <row r="67" spans="1:6">
      <c r="A67" s="76" t="s">
        <v>200</v>
      </c>
      <c r="B67" s="48" t="s">
        <v>98</v>
      </c>
      <c r="C67" s="77">
        <v>0.6</v>
      </c>
      <c r="E67" s="48" t="s">
        <v>98</v>
      </c>
      <c r="F67" s="77">
        <v>0.6</v>
      </c>
    </row>
    <row r="68" spans="1:6">
      <c r="A68" s="76" t="s">
        <v>201</v>
      </c>
      <c r="B68" s="48" t="s">
        <v>99</v>
      </c>
      <c r="C68" s="77">
        <v>1.4</v>
      </c>
      <c r="E68" s="48" t="s">
        <v>99</v>
      </c>
      <c r="F68" s="77">
        <v>1.4</v>
      </c>
    </row>
    <row r="69" spans="1:6">
      <c r="A69" s="76" t="s">
        <v>202</v>
      </c>
      <c r="B69" s="48" t="s">
        <v>100</v>
      </c>
      <c r="C69" s="77">
        <v>1.7</v>
      </c>
      <c r="E69" s="48" t="s">
        <v>100</v>
      </c>
      <c r="F69" s="77">
        <v>1.7</v>
      </c>
    </row>
    <row r="70" spans="1:6">
      <c r="A70" s="76" t="s">
        <v>203</v>
      </c>
      <c r="B70" s="48" t="s">
        <v>101</v>
      </c>
      <c r="C70" s="77">
        <v>1.3</v>
      </c>
      <c r="E70" s="48" t="s">
        <v>101</v>
      </c>
      <c r="F70" s="77">
        <v>1.3</v>
      </c>
    </row>
    <row r="71" spans="1:6">
      <c r="A71" s="76" t="s">
        <v>204</v>
      </c>
      <c r="B71" s="48" t="s">
        <v>102</v>
      </c>
      <c r="C71" s="77">
        <v>1.5</v>
      </c>
      <c r="E71" s="48" t="s">
        <v>102</v>
      </c>
      <c r="F71" s="77">
        <v>1.5</v>
      </c>
    </row>
    <row r="72" spans="1:6">
      <c r="A72" s="76" t="s">
        <v>205</v>
      </c>
      <c r="B72" s="48" t="s">
        <v>103</v>
      </c>
      <c r="C72" s="77">
        <v>0.7</v>
      </c>
      <c r="E72" s="48" t="s">
        <v>103</v>
      </c>
      <c r="F72" s="77">
        <v>0.7</v>
      </c>
    </row>
    <row r="73" spans="1:6">
      <c r="A73" s="76" t="s">
        <v>206</v>
      </c>
      <c r="B73" s="48" t="s">
        <v>104</v>
      </c>
      <c r="C73" s="77">
        <v>0.6</v>
      </c>
      <c r="E73" s="48" t="s">
        <v>104</v>
      </c>
      <c r="F73" s="77">
        <v>0.6</v>
      </c>
    </row>
    <row r="74" spans="1:6">
      <c r="A74" s="76" t="s">
        <v>207</v>
      </c>
      <c r="B74" s="48" t="s">
        <v>105</v>
      </c>
      <c r="C74" s="77">
        <v>0.9</v>
      </c>
      <c r="E74" s="48" t="s">
        <v>105</v>
      </c>
      <c r="F74" s="77">
        <v>0.9</v>
      </c>
    </row>
    <row r="75" spans="1:6">
      <c r="A75" s="76" t="s">
        <v>208</v>
      </c>
      <c r="B75" s="48" t="s">
        <v>106</v>
      </c>
      <c r="C75" s="77">
        <v>1</v>
      </c>
      <c r="E75" s="48" t="s">
        <v>106</v>
      </c>
      <c r="F75" s="77">
        <v>1</v>
      </c>
    </row>
    <row r="76" spans="1:6">
      <c r="A76" s="76" t="s">
        <v>209</v>
      </c>
      <c r="B76" s="48" t="s">
        <v>107</v>
      </c>
      <c r="C76" s="77">
        <v>0.9</v>
      </c>
      <c r="E76" s="48" t="s">
        <v>107</v>
      </c>
      <c r="F76" s="77">
        <v>0.9</v>
      </c>
    </row>
    <row r="77" spans="1:6">
      <c r="A77" s="76" t="s">
        <v>210</v>
      </c>
      <c r="B77" s="48" t="s">
        <v>108</v>
      </c>
      <c r="C77" s="77">
        <v>4.2</v>
      </c>
      <c r="E77" s="48" t="s">
        <v>109</v>
      </c>
      <c r="F77" s="77">
        <v>1.1000000000000001</v>
      </c>
    </row>
    <row r="78" spans="1:6">
      <c r="A78" s="76" t="s">
        <v>211</v>
      </c>
      <c r="B78" s="48" t="s">
        <v>109</v>
      </c>
      <c r="C78" s="77">
        <v>1.1000000000000001</v>
      </c>
      <c r="E78" s="48" t="s">
        <v>110</v>
      </c>
      <c r="F78" s="77">
        <v>1.2</v>
      </c>
    </row>
    <row r="79" spans="1:6">
      <c r="A79" s="76" t="s">
        <v>212</v>
      </c>
      <c r="B79" s="48" t="s">
        <v>110</v>
      </c>
      <c r="C79" s="77">
        <v>1.2</v>
      </c>
      <c r="E79" s="48" t="s">
        <v>111</v>
      </c>
      <c r="F79" s="77">
        <v>1.3</v>
      </c>
    </row>
    <row r="80" spans="1:6">
      <c r="A80" s="76" t="s">
        <v>213</v>
      </c>
      <c r="B80" s="48" t="s">
        <v>111</v>
      </c>
      <c r="C80" s="77">
        <v>1.3</v>
      </c>
      <c r="E80" s="48" t="s">
        <v>112</v>
      </c>
      <c r="F80" s="77">
        <v>0.7</v>
      </c>
    </row>
    <row r="81" spans="1:6">
      <c r="A81" s="76" t="s">
        <v>214</v>
      </c>
      <c r="B81" s="48" t="s">
        <v>112</v>
      </c>
      <c r="C81" s="77">
        <v>0.7</v>
      </c>
      <c r="E81" s="48" t="s">
        <v>113</v>
      </c>
      <c r="F81" s="77">
        <v>1</v>
      </c>
    </row>
    <row r="82" spans="1:6">
      <c r="A82" s="76" t="s">
        <v>215</v>
      </c>
      <c r="B82" s="48" t="s">
        <v>113</v>
      </c>
      <c r="C82" s="77">
        <v>1</v>
      </c>
      <c r="E82" s="48" t="s">
        <v>114</v>
      </c>
      <c r="F82" s="77">
        <v>0.7</v>
      </c>
    </row>
    <row r="83" spans="1:6">
      <c r="A83" s="76" t="s">
        <v>216</v>
      </c>
      <c r="B83" s="48" t="s">
        <v>114</v>
      </c>
      <c r="C83" s="77">
        <v>0.7</v>
      </c>
      <c r="E83" s="48" t="s">
        <v>115</v>
      </c>
      <c r="F83" s="77">
        <v>0.7</v>
      </c>
    </row>
    <row r="84" spans="1:6">
      <c r="A84" s="76" t="s">
        <v>217</v>
      </c>
      <c r="B84" s="48" t="s">
        <v>115</v>
      </c>
      <c r="C84" s="77">
        <v>0.7</v>
      </c>
      <c r="E84" s="48" t="s">
        <v>116</v>
      </c>
      <c r="F84" s="77">
        <v>1</v>
      </c>
    </row>
    <row r="85" spans="1:6">
      <c r="A85" s="76" t="s">
        <v>218</v>
      </c>
      <c r="B85" s="48" t="s">
        <v>116</v>
      </c>
      <c r="C85" s="77">
        <v>1</v>
      </c>
      <c r="E85" s="48" t="s">
        <v>117</v>
      </c>
      <c r="F85" s="77">
        <v>1.3</v>
      </c>
    </row>
    <row r="86" spans="1:6">
      <c r="A86" s="76" t="s">
        <v>219</v>
      </c>
      <c r="B86" s="48" t="s">
        <v>117</v>
      </c>
      <c r="C86" s="77">
        <v>1.3</v>
      </c>
      <c r="E86" s="48" t="s">
        <v>118</v>
      </c>
      <c r="F86" s="77">
        <v>0.5</v>
      </c>
    </row>
    <row r="87" spans="1:6">
      <c r="A87" s="76" t="s">
        <v>220</v>
      </c>
      <c r="B87" s="48" t="s">
        <v>118</v>
      </c>
      <c r="C87" s="77">
        <v>0.5</v>
      </c>
      <c r="E87" s="48" t="s">
        <v>119</v>
      </c>
      <c r="F87" s="77">
        <v>0.9</v>
      </c>
    </row>
    <row r="88" spans="1:6">
      <c r="A88" s="76" t="s">
        <v>221</v>
      </c>
      <c r="B88" s="48" t="s">
        <v>119</v>
      </c>
      <c r="C88" s="77">
        <v>0.9</v>
      </c>
      <c r="E88" s="48" t="s">
        <v>120</v>
      </c>
      <c r="F88" s="77">
        <v>0.6</v>
      </c>
    </row>
    <row r="89" spans="1:6">
      <c r="A89" s="76" t="s">
        <v>222</v>
      </c>
      <c r="B89" s="48" t="s">
        <v>120</v>
      </c>
      <c r="C89" s="77">
        <v>0.6</v>
      </c>
      <c r="E89" s="48" t="s">
        <v>121</v>
      </c>
      <c r="F89" s="77">
        <v>0.9</v>
      </c>
    </row>
    <row r="90" spans="1:6">
      <c r="A90" s="76" t="s">
        <v>223</v>
      </c>
      <c r="B90" s="48" t="s">
        <v>121</v>
      </c>
      <c r="C90" s="77">
        <v>0.9</v>
      </c>
      <c r="E90" s="48" t="s">
        <v>122</v>
      </c>
      <c r="F90" s="77">
        <v>0.8</v>
      </c>
    </row>
    <row r="91" spans="1:6">
      <c r="A91" s="76" t="s">
        <v>224</v>
      </c>
      <c r="B91" s="48" t="s">
        <v>122</v>
      </c>
      <c r="C91" s="77">
        <v>0.8</v>
      </c>
      <c r="E91" s="48" t="s">
        <v>123</v>
      </c>
      <c r="F91" s="77">
        <v>1.1000000000000001</v>
      </c>
    </row>
    <row r="92" spans="1:6">
      <c r="A92" s="76" t="s">
        <v>225</v>
      </c>
      <c r="B92" s="48" t="s">
        <v>123</v>
      </c>
      <c r="C92" s="77">
        <v>1.1000000000000001</v>
      </c>
      <c r="E92" s="48" t="s">
        <v>124</v>
      </c>
      <c r="F92" s="77">
        <v>1.5</v>
      </c>
    </row>
    <row r="93" spans="1:6">
      <c r="A93" s="76" t="s">
        <v>226</v>
      </c>
      <c r="B93" s="48" t="s">
        <v>124</v>
      </c>
      <c r="C93" s="77">
        <v>1.5</v>
      </c>
      <c r="E93" s="48" t="s">
        <v>125</v>
      </c>
      <c r="F93" s="77">
        <v>2</v>
      </c>
    </row>
    <row r="94" spans="1:6">
      <c r="A94" s="76" t="s">
        <v>227</v>
      </c>
      <c r="B94" s="48" t="s">
        <v>125</v>
      </c>
      <c r="C94" s="77">
        <v>2</v>
      </c>
      <c r="E94" s="48" t="s">
        <v>126</v>
      </c>
      <c r="F94" s="77">
        <v>2.1</v>
      </c>
    </row>
    <row r="95" spans="1:6">
      <c r="A95" s="76" t="s">
        <v>228</v>
      </c>
      <c r="B95" s="48" t="s">
        <v>126</v>
      </c>
      <c r="C95" s="77">
        <v>2.1</v>
      </c>
      <c r="E95" s="48" t="s">
        <v>127</v>
      </c>
      <c r="F95" s="77">
        <v>1.7</v>
      </c>
    </row>
    <row r="96" spans="1:6">
      <c r="A96" s="76" t="s">
        <v>229</v>
      </c>
      <c r="B96" s="48" t="s">
        <v>127</v>
      </c>
      <c r="C96" s="77">
        <v>1.7</v>
      </c>
      <c r="E96" s="48" t="s">
        <v>231</v>
      </c>
      <c r="F96" s="77">
        <v>1.8</v>
      </c>
    </row>
    <row r="97" spans="1:6">
      <c r="A97" s="76" t="s">
        <v>230</v>
      </c>
      <c r="B97" s="48" t="s">
        <v>231</v>
      </c>
      <c r="C97" s="77">
        <v>1.8</v>
      </c>
      <c r="E97" s="48" t="s">
        <v>270</v>
      </c>
      <c r="F97" s="77">
        <v>1</v>
      </c>
    </row>
    <row r="98" spans="1:6">
      <c r="A98" s="81">
        <v>971</v>
      </c>
      <c r="B98" s="48" t="s">
        <v>270</v>
      </c>
      <c r="C98" s="77">
        <v>1</v>
      </c>
      <c r="E98" s="48" t="s">
        <v>271</v>
      </c>
      <c r="F98" s="77">
        <v>1.2</v>
      </c>
    </row>
    <row r="99" spans="1:6">
      <c r="A99" s="82">
        <v>972</v>
      </c>
      <c r="B99" s="48" t="s">
        <v>271</v>
      </c>
      <c r="C99" s="77">
        <v>1.2</v>
      </c>
      <c r="E99" s="48" t="s">
        <v>128</v>
      </c>
      <c r="F99" s="77">
        <v>0.8</v>
      </c>
    </row>
    <row r="100" spans="1:6">
      <c r="A100" s="82">
        <v>973</v>
      </c>
      <c r="B100" s="48" t="s">
        <v>128</v>
      </c>
      <c r="C100" s="77">
        <v>0.8</v>
      </c>
      <c r="E100" s="48" t="s">
        <v>129</v>
      </c>
      <c r="F100" s="77">
        <v>0.6</v>
      </c>
    </row>
    <row r="101" spans="1:6">
      <c r="A101" s="82">
        <v>974</v>
      </c>
      <c r="B101" s="48" t="s">
        <v>129</v>
      </c>
      <c r="C101" s="77">
        <v>0.6</v>
      </c>
      <c r="E101" s="48" t="s">
        <v>130</v>
      </c>
      <c r="F101" s="77">
        <v>0.5</v>
      </c>
    </row>
    <row r="102" spans="1:6">
      <c r="A102" s="82">
        <v>976</v>
      </c>
      <c r="B102" s="48" t="s">
        <v>130</v>
      </c>
      <c r="C102" s="77">
        <v>0.5</v>
      </c>
    </row>
    <row r="104" spans="1:6">
      <c r="B104" s="19" t="s">
        <v>301</v>
      </c>
      <c r="C104" s="83">
        <f>100*STDEV(C2:C102)/AVERAGE(C2:C102)</f>
        <v>47.739947458147427</v>
      </c>
    </row>
    <row r="105" spans="1:6">
      <c r="B105" s="19" t="s">
        <v>302</v>
      </c>
      <c r="C105" s="83">
        <f>100*STDEV(F2:F101)/AVERAGE(F2:F101)</f>
        <v>36.002100759227964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
  <sheetViews>
    <sheetView workbookViewId="0">
      <selection activeCell="A22" sqref="A22"/>
    </sheetView>
  </sheetViews>
  <sheetFormatPr baseColWidth="10" defaultRowHeight="15"/>
  <cols>
    <col min="1" max="1" width="29.140625" customWidth="1"/>
    <col min="3" max="3" width="3.140625" customWidth="1"/>
    <col min="4" max="4" width="36" customWidth="1"/>
    <col min="13" max="13" width="45.28515625" customWidth="1"/>
  </cols>
  <sheetData>
    <row r="2" spans="1:11">
      <c r="E2" t="s">
        <v>254</v>
      </c>
      <c r="F2" t="s">
        <v>272</v>
      </c>
    </row>
    <row r="3" spans="1:11">
      <c r="D3" t="s">
        <v>25</v>
      </c>
      <c r="E3" s="91">
        <v>0.45346007255361165</v>
      </c>
      <c r="F3" s="91">
        <v>0.45376080053504819</v>
      </c>
    </row>
    <row r="4" spans="1:11">
      <c r="D4" t="s">
        <v>26</v>
      </c>
      <c r="E4" s="91">
        <v>0.86239646267083736</v>
      </c>
      <c r="F4" s="91">
        <v>0.86615924727421467</v>
      </c>
    </row>
    <row r="5" spans="1:11">
      <c r="D5" t="s">
        <v>27</v>
      </c>
      <c r="E5" s="91">
        <v>0.98092062606913832</v>
      </c>
      <c r="F5" s="91">
        <v>0.94822173477981797</v>
      </c>
    </row>
    <row r="6" spans="1:11">
      <c r="D6" t="s">
        <v>28</v>
      </c>
      <c r="E6" s="91">
        <v>1.1342158323022711</v>
      </c>
      <c r="F6" s="91">
        <v>1.165846438892159</v>
      </c>
    </row>
    <row r="7" spans="1:11">
      <c r="D7" t="s">
        <v>29</v>
      </c>
      <c r="E7" s="91">
        <v>1.3449138837735177</v>
      </c>
      <c r="F7" s="91">
        <v>1.3643641362505652</v>
      </c>
    </row>
    <row r="8" spans="1:11">
      <c r="D8" t="s">
        <v>30</v>
      </c>
      <c r="E8" s="91">
        <v>1.4006292659528934</v>
      </c>
      <c r="F8" s="91">
        <v>1.4301601391723311</v>
      </c>
    </row>
    <row r="9" spans="1:11">
      <c r="D9" t="s">
        <v>31</v>
      </c>
      <c r="E9" s="91">
        <v>1.2948573369687228</v>
      </c>
      <c r="F9" s="91">
        <v>1.4624388970477185</v>
      </c>
    </row>
    <row r="10" spans="1:11">
      <c r="D10" t="s">
        <v>32</v>
      </c>
      <c r="E10" s="91">
        <v>1.6631266745339404</v>
      </c>
      <c r="F10" s="91">
        <v>1.6689655459217489</v>
      </c>
    </row>
    <row r="11" spans="1:11">
      <c r="D11" t="s">
        <v>33</v>
      </c>
      <c r="E11" s="91">
        <v>2.6927340017158352</v>
      </c>
      <c r="F11" s="91">
        <v>2.6927340017158352</v>
      </c>
    </row>
    <row r="12" spans="1:11">
      <c r="A12" s="19"/>
      <c r="B12" s="19"/>
      <c r="C12" s="19"/>
      <c r="D12" s="19" t="s">
        <v>36</v>
      </c>
      <c r="E12" s="91">
        <v>1.3904395842773019</v>
      </c>
      <c r="F12" s="92">
        <v>1.4059069722171154</v>
      </c>
      <c r="G12" s="19"/>
      <c r="H12" s="19"/>
      <c r="I12" s="19"/>
      <c r="J12" s="19"/>
      <c r="K12" s="19"/>
    </row>
    <row r="13" spans="1:11">
      <c r="A13" s="19"/>
      <c r="B13" s="19"/>
      <c r="C13" s="19"/>
      <c r="D13" s="19"/>
      <c r="E13" s="23"/>
      <c r="F13" s="19"/>
      <c r="G13" s="19"/>
      <c r="H13" s="19"/>
      <c r="I13" s="19"/>
      <c r="J13" s="19"/>
      <c r="K13" s="19"/>
    </row>
    <row r="14" spans="1:11">
      <c r="A14" s="19"/>
      <c r="B14" s="19" t="s">
        <v>285</v>
      </c>
      <c r="C14" s="19"/>
      <c r="D14" s="19"/>
      <c r="E14" s="23"/>
      <c r="F14" s="19"/>
      <c r="G14" s="19"/>
      <c r="H14" s="19"/>
      <c r="I14" s="19"/>
      <c r="J14" s="19"/>
      <c r="K14" s="19"/>
    </row>
    <row r="15" spans="1:11">
      <c r="A15" s="19"/>
      <c r="B15" s="19"/>
      <c r="C15" s="19"/>
      <c r="D15" s="19"/>
      <c r="E15" s="19"/>
      <c r="F15" s="19"/>
      <c r="G15" s="19"/>
      <c r="H15" s="19"/>
      <c r="I15" s="19"/>
      <c r="J15" s="19"/>
      <c r="K15" s="19"/>
    </row>
    <row r="16" spans="1:11">
      <c r="A16" s="19"/>
      <c r="B16" s="19"/>
      <c r="C16" s="19"/>
      <c r="D16" s="19"/>
      <c r="E16" s="19"/>
      <c r="F16" s="19"/>
      <c r="G16" s="19"/>
      <c r="H16" s="19"/>
      <c r="I16" s="19"/>
      <c r="J16" s="19"/>
      <c r="K16" s="19"/>
    </row>
    <row r="17" spans="1:21">
      <c r="A17" s="19"/>
      <c r="B17" s="19"/>
      <c r="C17" s="19"/>
      <c r="D17" s="19"/>
      <c r="E17" s="19"/>
      <c r="F17" s="19"/>
      <c r="G17" s="19"/>
      <c r="H17" s="19"/>
      <c r="I17" s="19"/>
      <c r="J17" s="19"/>
      <c r="K17" s="19"/>
    </row>
    <row r="18" spans="1:21">
      <c r="A18" s="19"/>
      <c r="B18" s="19"/>
      <c r="C18" s="19"/>
      <c r="D18" s="19"/>
      <c r="E18" s="19"/>
      <c r="F18" s="19"/>
      <c r="G18" s="19"/>
      <c r="H18" s="19"/>
      <c r="I18" s="19"/>
      <c r="J18" s="19"/>
      <c r="K18" s="19"/>
    </row>
    <row r="19" spans="1:21">
      <c r="A19" s="19"/>
      <c r="B19" s="19"/>
      <c r="C19" s="19"/>
      <c r="D19" s="19"/>
      <c r="E19" s="19"/>
      <c r="F19" s="19"/>
      <c r="G19" s="19"/>
      <c r="H19" s="19"/>
      <c r="I19" s="19"/>
      <c r="J19" s="19"/>
      <c r="K19" s="19"/>
    </row>
    <row r="20" spans="1:21">
      <c r="A20" s="19"/>
      <c r="B20" s="19"/>
      <c r="C20" s="19"/>
      <c r="D20" s="19"/>
      <c r="E20" s="19"/>
      <c r="F20" s="19"/>
      <c r="G20" s="19"/>
      <c r="H20" s="19"/>
      <c r="I20" s="19"/>
      <c r="J20" s="19"/>
      <c r="K20" s="19"/>
    </row>
    <row r="21" spans="1:21">
      <c r="A21" s="19"/>
      <c r="B21" s="19"/>
      <c r="C21" s="19"/>
      <c r="D21" s="19"/>
      <c r="E21" s="19"/>
      <c r="F21" s="19"/>
      <c r="G21" s="19"/>
      <c r="H21" s="19"/>
      <c r="I21" s="19"/>
      <c r="J21" s="19"/>
      <c r="K21" s="19"/>
      <c r="R21" s="38"/>
      <c r="T21" s="22"/>
      <c r="U21" s="22"/>
    </row>
    <row r="22" spans="1:21">
      <c r="A22" s="19"/>
      <c r="B22" s="19"/>
      <c r="C22" s="19"/>
      <c r="D22" s="19"/>
      <c r="E22" s="19"/>
      <c r="F22" s="19"/>
      <c r="G22" s="19"/>
      <c r="H22" s="19"/>
      <c r="I22" s="19"/>
      <c r="J22" s="19"/>
      <c r="K22" s="19"/>
      <c r="R22" s="38"/>
      <c r="T22" s="22"/>
      <c r="U22" s="22"/>
    </row>
    <row r="23" spans="1:21">
      <c r="A23" s="19"/>
      <c r="B23" s="19"/>
      <c r="C23" s="19"/>
      <c r="D23" s="19"/>
      <c r="E23" s="19"/>
      <c r="F23" s="19"/>
      <c r="G23" s="19"/>
      <c r="H23" s="19"/>
      <c r="I23" s="19"/>
      <c r="J23" s="19"/>
      <c r="K23" s="19"/>
      <c r="R23" s="38"/>
      <c r="T23" s="22"/>
      <c r="U23" s="22"/>
    </row>
    <row r="24" spans="1:21">
      <c r="A24" s="19"/>
      <c r="B24" s="19"/>
      <c r="C24" s="19"/>
      <c r="D24" s="19"/>
      <c r="E24" s="19"/>
      <c r="F24" s="19"/>
      <c r="G24" s="19"/>
      <c r="H24" s="19"/>
      <c r="I24" s="19"/>
      <c r="J24" s="19"/>
      <c r="K24" s="19"/>
      <c r="R24" s="38"/>
      <c r="T24" s="22"/>
      <c r="U24" s="22"/>
    </row>
    <row r="25" spans="1:21">
      <c r="A25" s="19"/>
      <c r="B25" s="19"/>
      <c r="C25" s="19"/>
      <c r="D25" s="19"/>
      <c r="E25" s="19"/>
      <c r="F25" s="19"/>
      <c r="G25" s="19"/>
      <c r="H25" s="19"/>
      <c r="I25" s="19"/>
      <c r="J25" s="19"/>
      <c r="K25" s="19"/>
      <c r="R25" s="38"/>
      <c r="T25" s="22"/>
      <c r="U25" s="22"/>
    </row>
    <row r="26" spans="1:21">
      <c r="A26" s="19"/>
      <c r="B26" s="19"/>
      <c r="C26" s="19"/>
      <c r="D26" s="19"/>
      <c r="E26" s="19"/>
      <c r="F26" s="19"/>
      <c r="G26" s="19"/>
      <c r="H26" s="19"/>
      <c r="I26" s="19"/>
      <c r="J26" s="19"/>
      <c r="K26" s="19"/>
      <c r="R26" s="38"/>
      <c r="T26" s="22"/>
      <c r="U26" s="22"/>
    </row>
    <row r="27" spans="1:21">
      <c r="A27" s="19"/>
      <c r="B27" s="19"/>
      <c r="C27" s="19"/>
      <c r="D27" s="19"/>
      <c r="E27" s="19"/>
      <c r="F27" s="19"/>
      <c r="G27" s="19"/>
      <c r="H27" s="19"/>
      <c r="I27" s="19"/>
      <c r="J27" s="19"/>
      <c r="K27" s="19"/>
      <c r="R27" s="38"/>
      <c r="T27" s="22"/>
      <c r="U27" s="22"/>
    </row>
    <row r="28" spans="1:21">
      <c r="A28" s="19"/>
      <c r="B28" s="19"/>
      <c r="C28" s="19"/>
      <c r="D28" s="19"/>
      <c r="E28" s="19"/>
      <c r="F28" s="19"/>
      <c r="G28" s="19"/>
      <c r="H28" s="19"/>
      <c r="I28" s="19"/>
      <c r="J28" s="19"/>
      <c r="K28" s="19"/>
      <c r="R28" s="38"/>
      <c r="T28" s="22"/>
      <c r="U28" s="22"/>
    </row>
    <row r="29" spans="1:21">
      <c r="A29" s="19"/>
      <c r="B29" s="19"/>
      <c r="C29" s="19"/>
      <c r="D29" s="19"/>
      <c r="E29" s="19"/>
      <c r="F29" s="19"/>
      <c r="G29" s="19"/>
      <c r="H29" s="19"/>
      <c r="I29" s="19"/>
      <c r="J29" s="19"/>
      <c r="K29" s="19"/>
      <c r="R29" s="38"/>
      <c r="T29" s="22"/>
      <c r="U29" s="22"/>
    </row>
    <row r="30" spans="1:21">
      <c r="A30" s="19"/>
      <c r="B30" s="19"/>
      <c r="C30" s="19"/>
      <c r="D30" s="19"/>
      <c r="E30" s="19"/>
      <c r="F30" s="19"/>
      <c r="G30" s="19"/>
      <c r="H30" s="19"/>
      <c r="I30" s="19"/>
      <c r="J30" s="19"/>
      <c r="K30" s="19"/>
      <c r="M30" s="19"/>
      <c r="R30" s="38"/>
      <c r="T30" s="22"/>
      <c r="U30" s="22"/>
    </row>
    <row r="31" spans="1:21">
      <c r="A31" s="19"/>
      <c r="B31" s="19"/>
      <c r="C31" s="19"/>
      <c r="D31" s="19"/>
      <c r="E31" s="19"/>
      <c r="F31" s="19"/>
      <c r="G31" s="19"/>
      <c r="H31" s="19"/>
      <c r="I31" s="19"/>
      <c r="J31" s="19"/>
      <c r="K31" s="19"/>
    </row>
    <row r="32" spans="1:21" ht="32.25" customHeight="1">
      <c r="A32" s="19"/>
      <c r="B32" s="19"/>
      <c r="C32" s="19"/>
      <c r="D32" s="19"/>
      <c r="E32" s="19"/>
      <c r="F32" s="19"/>
      <c r="G32" s="19"/>
      <c r="H32" s="19"/>
      <c r="I32" s="19"/>
      <c r="J32" s="19"/>
      <c r="K32" s="19"/>
    </row>
    <row r="33" spans="1:11" ht="32.25" customHeight="1">
      <c r="A33" s="19"/>
      <c r="B33" s="19"/>
      <c r="C33" s="19"/>
      <c r="D33" s="19"/>
      <c r="E33" s="19"/>
      <c r="F33" s="19"/>
      <c r="G33" s="19"/>
      <c r="H33" s="19"/>
      <c r="I33" s="19"/>
      <c r="J33" s="19"/>
      <c r="K33" s="19"/>
    </row>
    <row r="34" spans="1:11" ht="13.5" customHeight="1">
      <c r="A34" s="19"/>
      <c r="B34" s="120" t="s">
        <v>286</v>
      </c>
      <c r="C34" s="120"/>
      <c r="D34" s="120"/>
      <c r="E34" s="120"/>
      <c r="F34" s="120"/>
      <c r="G34" s="120"/>
      <c r="H34" s="120"/>
      <c r="I34" s="19"/>
      <c r="J34" s="19"/>
      <c r="K34" s="19"/>
    </row>
    <row r="35" spans="1:11" ht="18.75" customHeight="1">
      <c r="A35" s="19"/>
      <c r="B35" s="119" t="s">
        <v>243</v>
      </c>
      <c r="C35" s="119"/>
      <c r="D35" s="119"/>
      <c r="E35" s="119"/>
      <c r="F35" s="119"/>
      <c r="G35" s="119"/>
      <c r="H35" s="119"/>
      <c r="I35" s="19"/>
      <c r="J35" s="19"/>
      <c r="K35" s="19"/>
    </row>
    <row r="36" spans="1:11" ht="21.75" customHeight="1">
      <c r="A36" s="19"/>
      <c r="B36" s="119" t="s">
        <v>287</v>
      </c>
      <c r="C36" s="119"/>
      <c r="D36" s="119"/>
      <c r="E36" s="119"/>
      <c r="F36" s="119"/>
      <c r="G36" s="119"/>
      <c r="H36" s="119"/>
      <c r="I36" s="19"/>
      <c r="J36" s="19"/>
      <c r="K36" s="19"/>
    </row>
    <row r="37" spans="1:11">
      <c r="A37" s="19"/>
      <c r="B37" s="19"/>
      <c r="C37" s="19"/>
      <c r="D37" s="19"/>
      <c r="E37" s="19"/>
      <c r="F37" s="19"/>
      <c r="G37" s="19"/>
      <c r="H37" s="19"/>
      <c r="I37" s="19"/>
      <c r="J37" s="19"/>
      <c r="K37" s="19"/>
    </row>
    <row r="38" spans="1:11">
      <c r="A38" s="19"/>
      <c r="B38" s="19"/>
      <c r="C38" s="19"/>
      <c r="D38" s="19"/>
      <c r="E38" s="19"/>
      <c r="F38" s="19"/>
      <c r="G38" s="19"/>
      <c r="H38" s="19"/>
      <c r="I38" s="19"/>
      <c r="J38" s="19"/>
      <c r="K38" s="19"/>
    </row>
  </sheetData>
  <mergeCells count="3">
    <mergeCell ref="B35:H35"/>
    <mergeCell ref="B36:H36"/>
    <mergeCell ref="B34:H3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zoomScale="115" zoomScaleNormal="115" workbookViewId="0">
      <selection activeCell="M8" sqref="M8"/>
    </sheetView>
  </sheetViews>
  <sheetFormatPr baseColWidth="10" defaultRowHeight="12.75"/>
  <cols>
    <col min="1" max="1" width="11.42578125" style="1"/>
    <col min="2" max="2" width="15.42578125" style="2" bestFit="1" customWidth="1"/>
    <col min="3" max="8" width="11.42578125" style="2"/>
    <col min="9" max="9" width="14.5703125" style="2" customWidth="1"/>
    <col min="10" max="10" width="11.85546875" style="2" customWidth="1"/>
    <col min="11" max="11" width="8.85546875" style="2" customWidth="1"/>
    <col min="12" max="13" width="11.42578125" style="2"/>
    <col min="14" max="14" width="25.5703125" style="2" customWidth="1"/>
    <col min="15" max="15" width="15.7109375" style="2" customWidth="1"/>
    <col min="16" max="16" width="11.42578125" style="2"/>
    <col min="17" max="17" width="16.140625" style="2" customWidth="1"/>
    <col min="18" max="20" width="11.42578125" style="2"/>
    <col min="21" max="21" width="17.7109375" style="2" customWidth="1"/>
    <col min="22" max="16384" width="11.42578125" style="2"/>
  </cols>
  <sheetData>
    <row r="1" spans="2:12">
      <c r="B1" s="1"/>
      <c r="C1" s="1"/>
      <c r="D1" s="1"/>
      <c r="E1" s="1"/>
      <c r="F1" s="1"/>
      <c r="G1" s="1"/>
      <c r="H1" s="1"/>
      <c r="I1" s="1"/>
      <c r="J1" s="1"/>
      <c r="K1" s="1"/>
      <c r="L1" s="1"/>
    </row>
    <row r="2" spans="2:12">
      <c r="B2" s="1" t="s">
        <v>256</v>
      </c>
      <c r="C2" s="1"/>
      <c r="D2" s="1"/>
      <c r="E2" s="1"/>
      <c r="F2" s="1"/>
      <c r="G2" s="1"/>
      <c r="H2" s="1"/>
      <c r="I2" s="1"/>
      <c r="J2" s="1"/>
      <c r="K2" s="1"/>
      <c r="L2" s="1"/>
    </row>
    <row r="3" spans="2:12">
      <c r="B3" s="1" t="s">
        <v>329</v>
      </c>
      <c r="C3" s="1"/>
      <c r="D3" s="1"/>
      <c r="E3" s="1"/>
      <c r="F3" s="1"/>
      <c r="G3" s="1"/>
      <c r="H3" s="1"/>
      <c r="I3" s="1"/>
      <c r="J3" s="1"/>
      <c r="K3" s="1"/>
      <c r="L3" s="1"/>
    </row>
    <row r="4" spans="2:12">
      <c r="B4" s="1"/>
      <c r="C4" s="1"/>
      <c r="D4" s="1"/>
      <c r="E4" s="1"/>
      <c r="F4" s="1"/>
      <c r="G4" s="1"/>
      <c r="H4" s="1"/>
      <c r="I4" s="1"/>
      <c r="J4" s="1"/>
      <c r="K4" s="1"/>
      <c r="L4" s="1"/>
    </row>
    <row r="5" spans="2:12">
      <c r="B5" s="1"/>
      <c r="C5" s="1"/>
      <c r="D5" s="1"/>
      <c r="E5" s="1"/>
      <c r="F5" s="1"/>
      <c r="G5" s="1"/>
      <c r="H5" s="1"/>
      <c r="I5" s="1"/>
      <c r="J5" s="1"/>
      <c r="K5" s="1"/>
      <c r="L5" s="1"/>
    </row>
    <row r="6" spans="2:12">
      <c r="B6" s="1"/>
      <c r="C6" s="1"/>
      <c r="D6" s="1"/>
      <c r="E6" s="1"/>
      <c r="F6" s="1"/>
      <c r="G6" s="1"/>
      <c r="H6" s="1"/>
      <c r="I6" s="1"/>
      <c r="J6" s="1"/>
      <c r="K6" s="1"/>
      <c r="L6" s="1"/>
    </row>
    <row r="7" spans="2:12">
      <c r="C7" s="1"/>
      <c r="D7" s="1"/>
      <c r="E7" s="1"/>
      <c r="F7" s="1"/>
      <c r="G7" s="1"/>
      <c r="H7" s="1"/>
      <c r="I7" s="1"/>
      <c r="J7" s="1"/>
      <c r="K7" s="1"/>
      <c r="L7" s="1"/>
    </row>
    <row r="8" spans="2:12">
      <c r="C8" s="1"/>
      <c r="D8" s="1"/>
      <c r="E8" s="1"/>
      <c r="F8" s="1"/>
      <c r="G8" s="1"/>
      <c r="H8" s="1"/>
      <c r="I8" s="1"/>
      <c r="J8" s="1"/>
      <c r="K8" s="1"/>
      <c r="L8" s="1"/>
    </row>
    <row r="9" spans="2:12">
      <c r="C9" s="1"/>
      <c r="D9" s="1"/>
      <c r="E9" s="1"/>
      <c r="F9" s="1"/>
      <c r="G9" s="1"/>
      <c r="H9" s="1"/>
      <c r="I9" s="1"/>
      <c r="J9" s="1"/>
      <c r="K9" s="1"/>
      <c r="L9" s="1"/>
    </row>
    <row r="10" spans="2:12">
      <c r="C10" s="1"/>
      <c r="D10" s="1"/>
      <c r="E10" s="1"/>
      <c r="F10" s="1"/>
      <c r="G10" s="1"/>
      <c r="H10" s="1"/>
      <c r="I10" s="1"/>
      <c r="J10" s="1"/>
      <c r="K10" s="1"/>
      <c r="L10" s="1"/>
    </row>
    <row r="11" spans="2:12">
      <c r="C11" s="1"/>
      <c r="D11" s="1"/>
      <c r="E11" s="1"/>
      <c r="F11" s="1"/>
      <c r="G11" s="1"/>
      <c r="H11" s="1"/>
      <c r="I11" s="1"/>
      <c r="J11" s="1"/>
      <c r="K11" s="1"/>
      <c r="L11" s="1"/>
    </row>
    <row r="12" spans="2:12">
      <c r="J12" s="1"/>
      <c r="K12" s="1"/>
      <c r="L12" s="1"/>
    </row>
    <row r="13" spans="2:12">
      <c r="J13" s="1"/>
      <c r="K13" s="1"/>
      <c r="L13" s="1"/>
    </row>
    <row r="14" spans="2:12">
      <c r="J14" s="1"/>
      <c r="K14" s="1"/>
      <c r="L14" s="1"/>
    </row>
    <row r="15" spans="2:12">
      <c r="J15" s="1"/>
      <c r="K15" s="1"/>
      <c r="L15" s="1"/>
    </row>
    <row r="16" spans="2:12">
      <c r="J16" s="1"/>
      <c r="K16" s="1"/>
      <c r="L16" s="1"/>
    </row>
    <row r="17" spans="1:23">
      <c r="J17" s="1"/>
      <c r="K17" s="1"/>
      <c r="L17" s="1"/>
    </row>
    <row r="18" spans="1:23">
      <c r="J18" s="1"/>
      <c r="K18" s="1"/>
      <c r="L18" s="1"/>
    </row>
    <row r="19" spans="1:23">
      <c r="J19" s="1"/>
      <c r="K19" s="1"/>
      <c r="L19" s="1"/>
    </row>
    <row r="20" spans="1:23">
      <c r="J20" s="1"/>
      <c r="K20" s="1"/>
      <c r="L20" s="1"/>
    </row>
    <row r="21" spans="1:23">
      <c r="J21" s="1"/>
      <c r="K21" s="1"/>
      <c r="L21" s="1"/>
    </row>
    <row r="22" spans="1:23">
      <c r="J22" s="1"/>
      <c r="K22" s="1"/>
      <c r="L22" s="1"/>
    </row>
    <row r="23" spans="1:23">
      <c r="J23" s="1"/>
      <c r="K23" s="1"/>
      <c r="L23" s="1"/>
    </row>
    <row r="24" spans="1:23">
      <c r="J24" s="1"/>
      <c r="K24" s="1"/>
      <c r="L24" s="1"/>
      <c r="M24" s="10"/>
      <c r="U24" s="10"/>
      <c r="W24" s="10"/>
    </row>
    <row r="25" spans="1:23">
      <c r="B25" s="1"/>
      <c r="C25" s="1"/>
      <c r="D25" s="1"/>
      <c r="E25" s="1"/>
      <c r="F25" s="1"/>
      <c r="G25" s="1"/>
      <c r="H25" s="1"/>
      <c r="I25" s="1"/>
      <c r="J25" s="1"/>
      <c r="K25" s="1"/>
      <c r="L25" s="1"/>
      <c r="U25" s="10"/>
      <c r="W25" s="10"/>
    </row>
    <row r="26" spans="1:23">
      <c r="B26" s="1"/>
      <c r="C26" s="1"/>
      <c r="D26" s="1"/>
      <c r="E26" s="1"/>
      <c r="F26" s="1"/>
      <c r="G26" s="1"/>
      <c r="H26" s="1"/>
      <c r="I26" s="1"/>
      <c r="J26" s="1"/>
      <c r="K26" s="1"/>
      <c r="L26" s="1"/>
      <c r="U26" s="10"/>
      <c r="W26" s="10"/>
    </row>
    <row r="27" spans="1:23" ht="6.75" customHeight="1">
      <c r="B27" s="1"/>
      <c r="C27" s="1"/>
      <c r="D27" s="1"/>
      <c r="E27" s="1"/>
      <c r="F27" s="1"/>
      <c r="G27" s="1"/>
      <c r="H27" s="1"/>
      <c r="I27" s="1"/>
      <c r="J27" s="1"/>
      <c r="K27" s="1"/>
      <c r="L27" s="1"/>
      <c r="U27" s="10"/>
      <c r="W27" s="10"/>
    </row>
    <row r="28" spans="1:23" hidden="1">
      <c r="B28" s="1"/>
      <c r="C28" s="1"/>
      <c r="D28" s="1"/>
      <c r="E28" s="1"/>
      <c r="F28" s="1"/>
      <c r="G28" s="1"/>
      <c r="H28" s="1"/>
      <c r="I28" s="1"/>
      <c r="J28" s="1"/>
      <c r="K28" s="1"/>
      <c r="L28" s="1"/>
    </row>
    <row r="29" spans="1:23" ht="44.25" customHeight="1">
      <c r="A29" s="122" t="s">
        <v>288</v>
      </c>
      <c r="B29" s="122"/>
      <c r="C29" s="122"/>
      <c r="D29" s="122"/>
      <c r="E29" s="122"/>
      <c r="F29" s="122"/>
      <c r="G29" s="122"/>
      <c r="H29" s="1"/>
      <c r="I29" s="1"/>
      <c r="J29" s="1"/>
      <c r="K29" s="1"/>
      <c r="L29" s="1"/>
    </row>
    <row r="30" spans="1:23">
      <c r="A30" s="31" t="s">
        <v>300</v>
      </c>
      <c r="B30" s="1"/>
      <c r="C30" s="1"/>
      <c r="D30" s="1"/>
      <c r="E30" s="1"/>
      <c r="F30" s="1"/>
      <c r="G30" s="1"/>
      <c r="H30" s="1"/>
      <c r="I30" s="1"/>
      <c r="J30" s="1"/>
      <c r="K30" s="1"/>
      <c r="L30" s="1"/>
    </row>
    <row r="31" spans="1:23" ht="25.5" customHeight="1">
      <c r="A31" s="123" t="s">
        <v>290</v>
      </c>
      <c r="B31" s="123"/>
      <c r="C31" s="123"/>
      <c r="D31" s="123"/>
      <c r="E31" s="123"/>
      <c r="F31" s="123"/>
      <c r="G31" s="123"/>
      <c r="H31" s="1"/>
      <c r="I31" s="3"/>
      <c r="J31" s="1"/>
      <c r="L31" s="1"/>
    </row>
    <row r="32" spans="1:23">
      <c r="B32" s="1"/>
      <c r="C32" s="1"/>
      <c r="D32" s="1"/>
      <c r="E32" s="1"/>
      <c r="F32" s="1"/>
      <c r="G32" s="1"/>
      <c r="H32" s="3"/>
      <c r="I32" s="3"/>
      <c r="J32" s="1"/>
      <c r="K32" s="1"/>
      <c r="L32" s="1"/>
    </row>
    <row r="33" spans="1:28">
      <c r="B33" s="1"/>
      <c r="C33" s="1"/>
      <c r="D33" s="1"/>
      <c r="E33" s="1"/>
      <c r="F33" s="4"/>
      <c r="G33" s="3"/>
      <c r="H33" s="3"/>
      <c r="I33" s="3"/>
      <c r="J33" s="1"/>
      <c r="K33" s="1"/>
    </row>
    <row r="34" spans="1:28">
      <c r="B34" s="1"/>
      <c r="C34" s="1"/>
      <c r="D34" s="1"/>
      <c r="E34" s="1"/>
      <c r="F34" s="4"/>
      <c r="G34" s="3"/>
      <c r="H34" s="3"/>
      <c r="I34" s="3"/>
      <c r="J34" s="1"/>
      <c r="K34" s="1"/>
      <c r="L34" s="1"/>
    </row>
    <row r="35" spans="1:28">
      <c r="A35" s="5"/>
      <c r="B35" s="24"/>
      <c r="C35" s="24"/>
      <c r="D35" s="24"/>
      <c r="E35" s="24"/>
      <c r="F35" s="24"/>
      <c r="G35" s="121"/>
      <c r="H35" s="121"/>
      <c r="I35" s="121"/>
      <c r="J35" s="121"/>
      <c r="K35" s="24"/>
      <c r="L35" s="24"/>
      <c r="M35" s="24"/>
    </row>
    <row r="36" spans="1:28" ht="15">
      <c r="A36" s="5"/>
      <c r="B36">
        <v>2024</v>
      </c>
      <c r="C36"/>
      <c r="D36"/>
      <c r="E36"/>
      <c r="F36"/>
      <c r="H36" s="24"/>
      <c r="I36" s="24"/>
      <c r="J36" s="24"/>
      <c r="K36" s="24"/>
      <c r="L36" s="24"/>
      <c r="M36" s="24"/>
      <c r="AA36" s="8"/>
      <c r="AB36" s="8"/>
    </row>
    <row r="37" spans="1:28" ht="15">
      <c r="A37" s="9"/>
      <c r="B37"/>
      <c r="C37" s="6" t="s">
        <v>10</v>
      </c>
      <c r="D37" s="6" t="s">
        <v>11</v>
      </c>
      <c r="E37" s="6" t="s">
        <v>12</v>
      </c>
      <c r="F37"/>
      <c r="H37" s="26"/>
      <c r="I37" s="26"/>
      <c r="J37" s="26"/>
      <c r="K37" s="24"/>
      <c r="L37" s="24"/>
      <c r="M37" s="24"/>
      <c r="AA37" s="8"/>
      <c r="AB37" s="8"/>
    </row>
    <row r="38" spans="1:28" ht="15">
      <c r="A38" s="5"/>
      <c r="B38" s="9" t="s">
        <v>17</v>
      </c>
      <c r="C38" s="7">
        <v>0.16685129580503164</v>
      </c>
      <c r="D38" s="7">
        <v>6.5438802021415943E-2</v>
      </c>
      <c r="E38" s="7">
        <v>6.0978358881875562E-2</v>
      </c>
      <c r="F38"/>
      <c r="H38" s="26"/>
      <c r="I38" s="26"/>
      <c r="J38" s="26"/>
      <c r="K38" s="24"/>
      <c r="L38" s="24"/>
      <c r="M38" s="24"/>
      <c r="AA38" s="8"/>
      <c r="AB38" s="8"/>
    </row>
    <row r="39" spans="1:28" ht="15">
      <c r="A39" s="5"/>
      <c r="B39" s="5" t="s">
        <v>18</v>
      </c>
      <c r="C39" s="7">
        <v>0.12023729702941434</v>
      </c>
      <c r="D39" s="7">
        <v>0.14783410456992419</v>
      </c>
      <c r="E39" s="7">
        <v>0.12060414788097384</v>
      </c>
      <c r="F39"/>
      <c r="H39" s="26"/>
      <c r="I39" s="26"/>
      <c r="J39" s="26"/>
      <c r="K39" s="24"/>
      <c r="L39" s="24"/>
      <c r="M39" s="24"/>
      <c r="AA39" s="8"/>
      <c r="AB39" s="8"/>
    </row>
    <row r="40" spans="1:28" ht="15">
      <c r="A40" s="5"/>
      <c r="B40" s="5" t="s">
        <v>19</v>
      </c>
      <c r="C40" s="7">
        <v>0.11583534967787074</v>
      </c>
      <c r="D40" s="7">
        <v>0.20041241035262383</v>
      </c>
      <c r="E40" s="7">
        <v>0.23185302073940486</v>
      </c>
      <c r="F40"/>
      <c r="H40" s="26"/>
      <c r="I40" s="26"/>
      <c r="J40" s="26"/>
      <c r="K40" s="24"/>
      <c r="L40" s="24"/>
      <c r="M40" s="24"/>
    </row>
    <row r="41" spans="1:28" ht="15">
      <c r="A41" s="5"/>
      <c r="B41" s="5" t="s">
        <v>20</v>
      </c>
      <c r="C41" s="7">
        <v>0.12651954639535901</v>
      </c>
      <c r="D41" s="7">
        <v>0.19147839662660929</v>
      </c>
      <c r="E41" s="7">
        <v>0.25473399458972046</v>
      </c>
      <c r="F41"/>
      <c r="H41" s="26"/>
      <c r="I41" s="24"/>
      <c r="J41" s="24"/>
      <c r="K41" s="24"/>
      <c r="L41" s="24"/>
      <c r="M41" s="24"/>
    </row>
    <row r="42" spans="1:28" ht="15">
      <c r="A42" s="5"/>
      <c r="B42" s="5" t="s">
        <v>21</v>
      </c>
      <c r="C42" s="7">
        <v>0.12614057079555724</v>
      </c>
      <c r="D42" s="7">
        <v>0.15583127117864259</v>
      </c>
      <c r="E42" s="7">
        <v>0.1987150586113616</v>
      </c>
      <c r="F42"/>
      <c r="H42" s="24"/>
      <c r="I42" s="24"/>
      <c r="J42" s="24"/>
      <c r="K42" s="24"/>
      <c r="L42" s="24"/>
      <c r="M42" s="24"/>
    </row>
    <row r="43" spans="1:28" ht="15">
      <c r="A43" s="5"/>
      <c r="B43" s="5" t="s">
        <v>22</v>
      </c>
      <c r="C43" s="7">
        <v>0.12685479404133748</v>
      </c>
      <c r="D43" s="7">
        <v>0.10726096657672853</v>
      </c>
      <c r="E43" s="7">
        <v>9.1298467087466181E-2</v>
      </c>
      <c r="F43"/>
      <c r="H43" s="24"/>
      <c r="I43" s="24"/>
      <c r="J43" s="24"/>
      <c r="K43" s="24"/>
      <c r="L43" s="24"/>
      <c r="M43" s="24"/>
      <c r="P43" s="11"/>
    </row>
    <row r="44" spans="1:28" ht="15">
      <c r="A44" s="5"/>
      <c r="B44" s="5" t="s">
        <v>23</v>
      </c>
      <c r="C44" s="7">
        <v>0.11102527475730986</v>
      </c>
      <c r="D44" s="7">
        <v>7.142239577189842E-2</v>
      </c>
      <c r="E44" s="7">
        <v>2.7164111812443641E-2</v>
      </c>
      <c r="F44"/>
      <c r="H44" s="24"/>
      <c r="I44" s="24"/>
      <c r="J44" s="36"/>
      <c r="K44" s="24"/>
      <c r="L44" s="24"/>
      <c r="M44" s="24"/>
      <c r="P44" s="11"/>
    </row>
    <row r="45" spans="1:28" ht="15">
      <c r="A45" s="5"/>
      <c r="B45" s="5" t="s">
        <v>24</v>
      </c>
      <c r="C45" s="7">
        <v>0.10650671952890418</v>
      </c>
      <c r="D45" s="7">
        <v>6.032165290215722E-2</v>
      </c>
      <c r="E45" s="7">
        <v>1.4652840396753831E-2</v>
      </c>
      <c r="F45"/>
      <c r="H45" s="24"/>
      <c r="I45" s="24"/>
      <c r="J45" s="24"/>
      <c r="K45" s="24"/>
      <c r="L45" s="24"/>
      <c r="M45" s="24"/>
      <c r="P45" s="11"/>
    </row>
    <row r="46" spans="1:28" ht="15">
      <c r="A46" s="5"/>
      <c r="H46" s="24"/>
      <c r="I46" s="24"/>
      <c r="J46" s="94"/>
      <c r="K46" s="45"/>
      <c r="L46" s="45"/>
      <c r="M46" s="24"/>
      <c r="P46" s="12"/>
      <c r="Q46" s="10"/>
    </row>
    <row r="47" spans="1:28" ht="15">
      <c r="A47" s="5"/>
      <c r="H47" s="24"/>
      <c r="I47" s="24"/>
      <c r="J47" s="94"/>
      <c r="K47" s="45"/>
      <c r="L47" s="45"/>
      <c r="M47" s="24"/>
      <c r="P47" s="12"/>
      <c r="Q47" s="10"/>
      <c r="T47" s="10"/>
      <c r="U47" s="10"/>
      <c r="W47" s="10"/>
    </row>
    <row r="48" spans="1:28" ht="15">
      <c r="A48" s="5"/>
      <c r="B48" s="2">
        <v>2024</v>
      </c>
      <c r="H48" s="24"/>
      <c r="I48" s="24"/>
      <c r="J48" s="94"/>
      <c r="K48" s="45"/>
      <c r="L48" s="45"/>
      <c r="M48" s="24"/>
      <c r="P48" s="12"/>
      <c r="Q48" s="10"/>
      <c r="S48" s="13"/>
      <c r="U48" s="10"/>
      <c r="W48" s="10"/>
    </row>
    <row r="49" spans="1:23" ht="15">
      <c r="A49" s="5"/>
      <c r="C49" s="6" t="s">
        <v>10</v>
      </c>
      <c r="D49" s="6" t="s">
        <v>11</v>
      </c>
      <c r="E49" s="6" t="s">
        <v>12</v>
      </c>
      <c r="H49" s="24"/>
      <c r="I49" s="24"/>
      <c r="J49" s="93"/>
      <c r="K49" s="45"/>
      <c r="L49" s="45"/>
      <c r="M49" s="24"/>
      <c r="P49" s="12"/>
      <c r="Q49" s="10"/>
      <c r="U49" s="10"/>
      <c r="W49" s="10"/>
    </row>
    <row r="50" spans="1:23" ht="15">
      <c r="A50" s="5"/>
      <c r="B50" s="6" t="s">
        <v>13</v>
      </c>
      <c r="C50" s="41">
        <v>0.92175372701793601</v>
      </c>
      <c r="D50" s="7">
        <v>0.89032689093323936</v>
      </c>
      <c r="E50" s="7">
        <v>0.82123534715960322</v>
      </c>
      <c r="H50" s="24"/>
      <c r="I50" s="24"/>
      <c r="J50" s="24"/>
      <c r="K50" s="24"/>
      <c r="L50" s="24"/>
      <c r="M50" s="24"/>
      <c r="Q50" s="10"/>
      <c r="S50" s="35"/>
      <c r="U50" s="10"/>
      <c r="W50" s="10"/>
    </row>
    <row r="51" spans="1:23" ht="15">
      <c r="A51" s="5"/>
      <c r="B51" s="6" t="s">
        <v>14</v>
      </c>
      <c r="C51" s="41">
        <v>3.5302833981371469E-2</v>
      </c>
      <c r="D51" s="7">
        <v>5.002837241151914E-2</v>
      </c>
      <c r="E51" s="7">
        <v>0.11282687105500451</v>
      </c>
      <c r="H51" s="24"/>
      <c r="I51" s="25"/>
      <c r="J51" s="24"/>
      <c r="K51" s="24"/>
      <c r="L51" s="24"/>
      <c r="M51" s="24"/>
      <c r="Q51" s="10"/>
    </row>
    <row r="52" spans="1:23" ht="15">
      <c r="A52" s="5"/>
      <c r="B52" s="6" t="s">
        <v>15</v>
      </c>
      <c r="C52" s="41">
        <v>4.2943439000692481E-2</v>
      </c>
      <c r="D52" s="7">
        <v>5.5136332679028684E-2</v>
      </c>
      <c r="E52" s="7">
        <v>5.0383228133453563E-2</v>
      </c>
      <c r="G52" s="10"/>
      <c r="H52" s="24"/>
      <c r="I52" s="25"/>
      <c r="J52" s="24"/>
      <c r="K52" s="24"/>
      <c r="L52" s="24"/>
      <c r="M52" s="24"/>
      <c r="Q52" s="10"/>
    </row>
    <row r="53" spans="1:23" ht="15">
      <c r="A53" s="5"/>
      <c r="B53" s="6" t="s">
        <v>16</v>
      </c>
      <c r="C53" s="7">
        <v>2.9778617251178384E-5</v>
      </c>
      <c r="D53" s="7">
        <v>4.5084039762128669E-3</v>
      </c>
      <c r="E53" s="7">
        <v>1.5554553651938684E-2</v>
      </c>
      <c r="G53" s="10"/>
      <c r="H53" s="24"/>
      <c r="I53" s="25"/>
      <c r="J53" s="24"/>
      <c r="K53" s="24"/>
      <c r="L53" s="24"/>
      <c r="M53" s="24"/>
      <c r="Q53" s="10"/>
      <c r="U53" s="10"/>
    </row>
    <row r="54" spans="1:23">
      <c r="C54" s="14"/>
      <c r="D54" s="14"/>
      <c r="P54" s="13"/>
    </row>
    <row r="55" spans="1:23">
      <c r="A55" s="43"/>
      <c r="B55" s="43"/>
      <c r="C55" s="43"/>
      <c r="D55" s="43"/>
      <c r="E55" s="43"/>
      <c r="F55" s="43"/>
      <c r="G55" s="43"/>
      <c r="H55" s="43"/>
      <c r="I55" s="43"/>
      <c r="J55" s="43"/>
      <c r="K55" s="43"/>
      <c r="L55" s="43"/>
    </row>
    <row r="56" spans="1:23">
      <c r="A56" s="43"/>
      <c r="B56" s="24"/>
      <c r="C56" s="24"/>
      <c r="D56" s="24"/>
      <c r="E56" s="43"/>
      <c r="F56" s="95"/>
      <c r="G56" s="43"/>
      <c r="H56" s="24"/>
      <c r="I56" s="24"/>
      <c r="J56" s="24"/>
      <c r="K56" s="43"/>
      <c r="L56" s="43"/>
      <c r="U56" s="10"/>
    </row>
    <row r="57" spans="1:23">
      <c r="A57" s="96"/>
      <c r="B57" s="97"/>
      <c r="C57" s="98"/>
      <c r="D57" s="98"/>
      <c r="E57" s="43"/>
      <c r="F57" s="43"/>
      <c r="G57" s="96"/>
      <c r="H57" s="99"/>
      <c r="I57" s="45"/>
      <c r="J57" s="45"/>
      <c r="K57" s="43"/>
      <c r="L57" s="43"/>
    </row>
    <row r="58" spans="1:23">
      <c r="A58" s="24"/>
      <c r="B58" s="97"/>
      <c r="C58" s="43"/>
      <c r="D58" s="43"/>
      <c r="E58" s="43"/>
      <c r="F58" s="95"/>
      <c r="G58" s="24"/>
      <c r="H58" s="99"/>
      <c r="I58" s="45"/>
      <c r="J58" s="45"/>
      <c r="K58" s="43"/>
      <c r="L58" s="43"/>
      <c r="U58" s="10"/>
    </row>
    <row r="59" spans="1:23">
      <c r="A59" s="24"/>
      <c r="B59" s="97"/>
      <c r="C59" s="43"/>
      <c r="D59" s="43"/>
      <c r="E59" s="43"/>
      <c r="F59" s="43"/>
      <c r="G59" s="24"/>
      <c r="H59" s="99"/>
      <c r="I59" s="45"/>
      <c r="J59" s="45"/>
      <c r="K59" s="43"/>
      <c r="L59" s="43"/>
      <c r="W59" s="10"/>
    </row>
    <row r="60" spans="1:23">
      <c r="A60" s="24"/>
      <c r="B60" s="97"/>
      <c r="C60" s="43"/>
      <c r="D60" s="43"/>
      <c r="E60" s="43"/>
      <c r="F60" s="43"/>
      <c r="G60" s="24"/>
      <c r="H60" s="99"/>
      <c r="I60" s="45"/>
      <c r="J60" s="45"/>
      <c r="K60" s="43"/>
      <c r="L60" s="43"/>
      <c r="W60" s="10"/>
    </row>
    <row r="61" spans="1:23">
      <c r="A61" s="24"/>
      <c r="B61" s="97"/>
      <c r="C61" s="43"/>
      <c r="D61" s="43"/>
      <c r="E61" s="43"/>
      <c r="F61" s="43"/>
      <c r="G61" s="24"/>
      <c r="H61" s="99"/>
      <c r="I61" s="45"/>
      <c r="J61" s="45"/>
      <c r="K61" s="43"/>
      <c r="L61" s="43"/>
      <c r="W61" s="10"/>
    </row>
    <row r="62" spans="1:23">
      <c r="A62" s="24"/>
      <c r="B62" s="97"/>
      <c r="C62" s="43"/>
      <c r="D62" s="43"/>
      <c r="E62" s="43"/>
      <c r="F62" s="43"/>
      <c r="G62" s="24"/>
      <c r="H62" s="99"/>
      <c r="I62" s="45"/>
      <c r="J62" s="45"/>
      <c r="K62" s="43"/>
      <c r="L62" s="43"/>
      <c r="W62" s="10"/>
    </row>
    <row r="63" spans="1:23">
      <c r="A63" s="24"/>
      <c r="B63" s="97"/>
      <c r="C63" s="43"/>
      <c r="D63" s="43"/>
      <c r="E63" s="43"/>
      <c r="F63" s="43"/>
      <c r="G63" s="24"/>
      <c r="H63" s="99"/>
      <c r="I63" s="45"/>
      <c r="J63" s="45"/>
      <c r="K63" s="43"/>
      <c r="L63" s="43"/>
    </row>
    <row r="64" spans="1:23">
      <c r="A64" s="24"/>
      <c r="B64" s="97"/>
      <c r="C64" s="43"/>
      <c r="D64" s="43"/>
      <c r="E64" s="43"/>
      <c r="F64" s="43"/>
      <c r="G64" s="24"/>
      <c r="H64" s="99"/>
      <c r="I64" s="45"/>
      <c r="J64" s="45"/>
      <c r="K64" s="43"/>
      <c r="L64" s="43"/>
    </row>
    <row r="65" spans="1:20">
      <c r="A65" s="24"/>
      <c r="B65" s="97"/>
      <c r="C65" s="100"/>
      <c r="D65" s="100"/>
      <c r="E65" s="43"/>
      <c r="F65" s="43"/>
      <c r="G65" s="43"/>
      <c r="H65" s="43"/>
      <c r="I65" s="43"/>
      <c r="J65" s="43"/>
      <c r="K65" s="43"/>
      <c r="L65" s="43"/>
    </row>
    <row r="66" spans="1:20">
      <c r="A66" s="5"/>
    </row>
    <row r="67" spans="1:20">
      <c r="A67" s="43"/>
      <c r="B67" s="43"/>
      <c r="C67" s="43"/>
      <c r="D67" s="43"/>
      <c r="E67" s="43"/>
      <c r="F67" s="43"/>
      <c r="G67" s="43"/>
      <c r="H67" s="43"/>
      <c r="I67" s="43"/>
      <c r="J67" s="43"/>
      <c r="K67" s="43"/>
      <c r="L67" s="43"/>
    </row>
    <row r="68" spans="1:20" ht="15" customHeight="1">
      <c r="A68" s="43"/>
      <c r="B68" s="24"/>
      <c r="C68" s="24"/>
      <c r="D68" s="24"/>
      <c r="E68" s="43"/>
      <c r="F68" s="43"/>
      <c r="G68" s="43"/>
      <c r="H68" s="24"/>
      <c r="I68" s="24"/>
      <c r="J68" s="24"/>
      <c r="K68" s="43"/>
      <c r="L68" s="43"/>
    </row>
    <row r="69" spans="1:20">
      <c r="A69" s="96"/>
      <c r="B69" s="97"/>
      <c r="C69" s="98"/>
      <c r="D69" s="98"/>
      <c r="E69" s="43"/>
      <c r="F69" s="43"/>
      <c r="G69" s="96"/>
      <c r="H69" s="45"/>
      <c r="I69" s="45"/>
      <c r="J69" s="45"/>
      <c r="K69" s="43"/>
      <c r="L69" s="43"/>
    </row>
    <row r="70" spans="1:20">
      <c r="A70" s="24"/>
      <c r="B70" s="97"/>
      <c r="C70" s="43"/>
      <c r="D70" s="43"/>
      <c r="E70" s="43"/>
      <c r="F70" s="43"/>
      <c r="G70" s="24"/>
      <c r="H70" s="45"/>
      <c r="I70" s="45"/>
      <c r="J70" s="45"/>
      <c r="K70" s="43"/>
      <c r="L70" s="43"/>
    </row>
    <row r="71" spans="1:20">
      <c r="A71" s="24"/>
      <c r="B71" s="97"/>
      <c r="C71" s="43"/>
      <c r="D71" s="43"/>
      <c r="E71" s="43"/>
      <c r="F71" s="43"/>
      <c r="G71" s="24"/>
      <c r="H71" s="45"/>
      <c r="I71" s="45"/>
      <c r="J71" s="45"/>
      <c r="K71" s="43"/>
      <c r="L71" s="98"/>
      <c r="T71" s="10"/>
    </row>
    <row r="72" spans="1:20">
      <c r="A72" s="24"/>
      <c r="B72" s="97"/>
      <c r="C72" s="43"/>
      <c r="D72" s="43"/>
      <c r="E72" s="43"/>
      <c r="F72" s="43"/>
      <c r="G72" s="24"/>
      <c r="H72" s="45"/>
      <c r="I72" s="45"/>
      <c r="J72" s="45"/>
      <c r="K72" s="43"/>
      <c r="L72" s="43"/>
      <c r="T72" s="10"/>
    </row>
    <row r="73" spans="1:20">
      <c r="A73" s="24"/>
      <c r="B73" s="97"/>
      <c r="C73" s="43"/>
      <c r="D73" s="43"/>
      <c r="E73" s="43"/>
      <c r="F73" s="43"/>
      <c r="G73" s="24"/>
      <c r="H73" s="45"/>
      <c r="I73" s="45"/>
      <c r="J73" s="45"/>
      <c r="K73" s="43"/>
      <c r="L73" s="43"/>
      <c r="S73" s="10"/>
      <c r="T73" s="10"/>
    </row>
    <row r="74" spans="1:20" ht="15" customHeight="1">
      <c r="A74" s="24"/>
      <c r="B74" s="97"/>
      <c r="C74" s="43"/>
      <c r="D74" s="43"/>
      <c r="E74" s="43"/>
      <c r="F74" s="43"/>
      <c r="G74" s="24"/>
      <c r="H74" s="45"/>
      <c r="I74" s="45"/>
      <c r="J74" s="45"/>
      <c r="K74" s="43"/>
      <c r="L74" s="43"/>
      <c r="S74" s="10"/>
      <c r="T74" s="10"/>
    </row>
    <row r="75" spans="1:20">
      <c r="A75" s="24"/>
      <c r="B75" s="97"/>
      <c r="C75" s="43"/>
      <c r="D75" s="43"/>
      <c r="E75" s="43"/>
      <c r="F75" s="43"/>
      <c r="G75" s="24"/>
      <c r="H75" s="45"/>
      <c r="I75" s="45"/>
      <c r="J75" s="45"/>
      <c r="K75" s="43"/>
      <c r="L75" s="43"/>
    </row>
    <row r="76" spans="1:20" ht="15">
      <c r="A76" s="24"/>
      <c r="B76" s="101"/>
      <c r="C76" s="43"/>
      <c r="D76" s="43"/>
      <c r="E76" s="43"/>
      <c r="F76" s="43"/>
      <c r="G76" s="24"/>
      <c r="H76" s="45"/>
      <c r="I76" s="45"/>
      <c r="J76" s="45"/>
      <c r="K76" s="43"/>
      <c r="L76" s="43"/>
    </row>
    <row r="77" spans="1:20">
      <c r="A77" s="43"/>
      <c r="B77" s="102"/>
      <c r="C77" s="43"/>
      <c r="D77" s="43"/>
      <c r="E77" s="43"/>
      <c r="F77" s="43"/>
      <c r="G77" s="43"/>
      <c r="H77" s="43"/>
      <c r="I77" s="43"/>
      <c r="J77" s="43"/>
      <c r="K77" s="43"/>
      <c r="L77" s="43"/>
    </row>
  </sheetData>
  <mergeCells count="4">
    <mergeCell ref="G35:H35"/>
    <mergeCell ref="I35:J35"/>
    <mergeCell ref="A29:G29"/>
    <mergeCell ref="A31:G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5"/>
  <sheetViews>
    <sheetView workbookViewId="0">
      <selection activeCell="M33" sqref="M33"/>
    </sheetView>
  </sheetViews>
  <sheetFormatPr baseColWidth="10" defaultRowHeight="12.75"/>
  <cols>
    <col min="1" max="1" width="18.85546875" style="2" customWidth="1"/>
    <col min="2" max="9" width="11.42578125" style="2"/>
    <col min="10" max="10" width="11.85546875" style="2" customWidth="1"/>
    <col min="11" max="11" width="16" style="2" customWidth="1"/>
    <col min="12" max="14" width="11.42578125" style="2"/>
    <col min="15" max="15" width="19.42578125" style="2" customWidth="1"/>
    <col min="16" max="16" width="24" style="2" customWidth="1"/>
    <col min="17" max="23" width="11.42578125" style="2"/>
    <col min="24" max="24" width="17.5703125" style="2" customWidth="1"/>
    <col min="25" max="16384" width="11.42578125" style="2"/>
  </cols>
  <sheetData>
    <row r="1" spans="1:12">
      <c r="A1" s="1"/>
      <c r="B1" s="1"/>
      <c r="C1" s="1"/>
      <c r="D1" s="1"/>
      <c r="E1" s="1"/>
      <c r="F1" s="1"/>
      <c r="G1" s="1"/>
      <c r="H1" s="1"/>
      <c r="I1" s="1"/>
      <c r="J1" s="1"/>
      <c r="K1" s="1"/>
      <c r="L1" s="1"/>
    </row>
    <row r="2" spans="1:12">
      <c r="A2" s="1"/>
      <c r="B2" s="1"/>
      <c r="C2" s="1"/>
      <c r="D2" s="1"/>
      <c r="E2" s="1"/>
      <c r="F2" s="1"/>
      <c r="G2" s="1"/>
      <c r="H2" s="1"/>
      <c r="I2" s="1"/>
      <c r="J2" s="1"/>
      <c r="K2" s="1"/>
      <c r="L2" s="1"/>
    </row>
    <row r="3" spans="1:12">
      <c r="A3" s="1"/>
      <c r="B3" s="1"/>
      <c r="C3" s="1"/>
      <c r="D3" s="1"/>
      <c r="E3" s="1"/>
      <c r="F3" s="1"/>
      <c r="G3" s="1"/>
      <c r="H3" s="1"/>
      <c r="I3" s="1"/>
      <c r="J3" s="1"/>
      <c r="K3" s="1"/>
      <c r="L3" s="1"/>
    </row>
    <row r="4" spans="1:12">
      <c r="A4" s="1"/>
      <c r="B4" s="1"/>
      <c r="C4" s="1"/>
      <c r="D4" s="1"/>
      <c r="E4" s="1"/>
      <c r="F4" s="1"/>
      <c r="G4" s="1"/>
      <c r="H4" s="1"/>
      <c r="I4" s="1"/>
      <c r="J4" s="1"/>
      <c r="K4" s="1"/>
      <c r="L4" s="1"/>
    </row>
    <row r="5" spans="1:12">
      <c r="A5" s="1"/>
      <c r="B5" s="1"/>
      <c r="C5" s="1"/>
      <c r="D5" s="1"/>
      <c r="E5" s="1"/>
      <c r="F5" s="1"/>
      <c r="G5" s="1"/>
      <c r="H5" s="1"/>
      <c r="I5" s="1"/>
      <c r="J5" s="1"/>
      <c r="K5" s="1"/>
      <c r="L5" s="32"/>
    </row>
    <row r="6" spans="1:12">
      <c r="A6" s="1"/>
      <c r="B6" s="1"/>
      <c r="C6" s="1"/>
      <c r="D6" s="1"/>
      <c r="E6" s="1"/>
      <c r="F6" s="1"/>
      <c r="G6" s="1"/>
      <c r="H6" s="1"/>
      <c r="I6" s="1"/>
      <c r="J6" s="1"/>
      <c r="K6" s="1"/>
      <c r="L6" s="1"/>
    </row>
    <row r="7" spans="1:12">
      <c r="A7" s="1"/>
      <c r="B7" s="1"/>
      <c r="C7" s="1"/>
      <c r="D7" s="1"/>
      <c r="E7" s="1"/>
      <c r="F7" s="1"/>
      <c r="G7" s="1"/>
      <c r="H7" s="1"/>
      <c r="I7" s="1"/>
      <c r="J7" s="1"/>
      <c r="K7" s="1"/>
      <c r="L7" s="1"/>
    </row>
    <row r="8" spans="1:12">
      <c r="A8" s="1"/>
      <c r="B8" s="1"/>
      <c r="C8" s="1"/>
      <c r="D8" s="1"/>
      <c r="E8" s="1"/>
      <c r="F8" s="1"/>
      <c r="G8" s="1"/>
      <c r="H8" s="1"/>
      <c r="I8" s="1"/>
      <c r="J8" s="1"/>
      <c r="K8" s="1"/>
      <c r="L8" s="1"/>
    </row>
    <row r="9" spans="1:12">
      <c r="A9" s="1"/>
      <c r="B9" s="1"/>
      <c r="C9" s="1"/>
      <c r="D9" s="1"/>
      <c r="E9" s="1"/>
      <c r="F9" s="1"/>
      <c r="G9" s="1"/>
      <c r="H9" s="1"/>
      <c r="I9" s="1"/>
      <c r="J9" s="1"/>
      <c r="K9" s="1"/>
      <c r="L9" s="1"/>
    </row>
    <row r="10" spans="1:12">
      <c r="A10" s="1"/>
      <c r="B10" s="1"/>
      <c r="C10" s="1"/>
      <c r="D10" s="1"/>
      <c r="E10" s="1"/>
      <c r="F10" s="1"/>
      <c r="G10" s="1"/>
      <c r="H10" s="1"/>
      <c r="I10" s="1"/>
      <c r="J10" s="1"/>
      <c r="K10" s="1"/>
      <c r="L10" s="1"/>
    </row>
    <row r="11" spans="1:12">
      <c r="A11" s="1"/>
      <c r="B11" s="1"/>
      <c r="C11" s="1"/>
      <c r="D11" s="1"/>
      <c r="E11" s="1"/>
      <c r="F11" s="1"/>
      <c r="G11" s="1"/>
      <c r="H11" s="1"/>
      <c r="I11" s="1"/>
      <c r="J11" s="1"/>
      <c r="K11" s="1"/>
      <c r="L11" s="1"/>
    </row>
    <row r="12" spans="1:12">
      <c r="A12" s="1"/>
      <c r="B12" s="1"/>
      <c r="C12" s="1"/>
      <c r="D12" s="1"/>
      <c r="E12" s="1"/>
      <c r="F12" s="1"/>
      <c r="G12" s="1"/>
      <c r="H12" s="1"/>
      <c r="I12" s="1"/>
      <c r="J12" s="1"/>
      <c r="K12" s="1"/>
      <c r="L12" s="1"/>
    </row>
    <row r="13" spans="1:12">
      <c r="A13" s="1"/>
      <c r="B13" s="1"/>
      <c r="C13" s="1"/>
      <c r="D13" s="1"/>
      <c r="E13" s="1"/>
      <c r="F13" s="1"/>
      <c r="G13" s="1"/>
      <c r="H13" s="1"/>
      <c r="I13" s="1"/>
      <c r="J13" s="1"/>
      <c r="K13" s="1"/>
      <c r="L13" s="1"/>
    </row>
    <row r="14" spans="1:12">
      <c r="A14" s="1"/>
      <c r="B14" s="1"/>
      <c r="C14" s="1"/>
      <c r="D14" s="1"/>
      <c r="E14" s="1"/>
      <c r="F14" s="1"/>
      <c r="G14" s="1"/>
      <c r="H14" s="1"/>
      <c r="I14" s="1"/>
      <c r="J14" s="1"/>
      <c r="K14" s="1"/>
      <c r="L14" s="1"/>
    </row>
    <row r="15" spans="1:12">
      <c r="A15" s="1"/>
      <c r="B15" s="1"/>
      <c r="C15" s="1"/>
      <c r="D15" s="1"/>
      <c r="E15" s="1"/>
      <c r="F15" s="1"/>
      <c r="G15" s="1"/>
      <c r="H15" s="1"/>
      <c r="I15" s="1"/>
      <c r="J15" s="1"/>
      <c r="K15" s="1"/>
      <c r="L15" s="1"/>
    </row>
    <row r="16" spans="1:12">
      <c r="A16" s="1"/>
      <c r="B16" s="1"/>
      <c r="C16" s="1"/>
      <c r="D16" s="1"/>
      <c r="E16" s="1"/>
      <c r="F16" s="1"/>
      <c r="G16" s="1"/>
      <c r="H16" s="1"/>
      <c r="I16" s="1"/>
      <c r="J16" s="1"/>
      <c r="K16" s="1"/>
      <c r="L16" s="1"/>
    </row>
    <row r="17" spans="1:23">
      <c r="A17" s="1"/>
      <c r="B17" s="1"/>
      <c r="C17" s="1"/>
      <c r="D17" s="1"/>
      <c r="E17" s="1"/>
      <c r="F17" s="1"/>
      <c r="G17" s="1"/>
      <c r="H17" s="1"/>
      <c r="I17" s="1"/>
      <c r="J17" s="1"/>
      <c r="K17" s="1"/>
      <c r="L17" s="1"/>
    </row>
    <row r="18" spans="1:23">
      <c r="A18" s="1"/>
      <c r="B18" s="1"/>
      <c r="C18" s="1"/>
      <c r="D18" s="1"/>
      <c r="E18" s="1"/>
      <c r="F18" s="1"/>
      <c r="G18" s="1"/>
      <c r="H18" s="1"/>
      <c r="I18" s="1"/>
      <c r="J18" s="1"/>
      <c r="K18" s="1"/>
      <c r="L18" s="1"/>
    </row>
    <row r="19" spans="1:23">
      <c r="A19" s="1"/>
      <c r="B19" s="1"/>
      <c r="C19" s="1"/>
      <c r="D19" s="1"/>
      <c r="E19" s="1"/>
      <c r="F19" s="1"/>
      <c r="G19" s="1"/>
      <c r="H19" s="1"/>
      <c r="I19" s="1"/>
      <c r="J19" s="1"/>
      <c r="K19" s="1"/>
      <c r="L19" s="1"/>
    </row>
    <row r="20" spans="1:23">
      <c r="A20" s="1"/>
      <c r="B20" s="1"/>
      <c r="C20" s="1"/>
      <c r="D20" s="1"/>
      <c r="E20" s="1"/>
      <c r="F20" s="1"/>
      <c r="G20" s="1"/>
      <c r="H20" s="1"/>
      <c r="I20" s="1"/>
      <c r="J20" s="1"/>
      <c r="K20" s="1"/>
      <c r="L20" s="1"/>
    </row>
    <row r="21" spans="1:23">
      <c r="A21" s="1"/>
      <c r="B21" s="1"/>
      <c r="C21" s="1"/>
      <c r="D21" s="1"/>
      <c r="E21" s="1"/>
      <c r="F21" s="1"/>
      <c r="G21" s="1"/>
      <c r="H21" s="1"/>
      <c r="I21" s="1"/>
      <c r="J21" s="1"/>
      <c r="K21" s="1"/>
      <c r="L21" s="1"/>
    </row>
    <row r="22" spans="1:23" ht="17.25" customHeight="1">
      <c r="A22" s="1"/>
      <c r="B22" s="1"/>
      <c r="C22" s="1"/>
      <c r="D22" s="1"/>
      <c r="E22" s="1"/>
      <c r="F22" s="1"/>
      <c r="G22" s="1"/>
      <c r="H22" s="1"/>
      <c r="I22" s="1"/>
      <c r="J22" s="1"/>
      <c r="K22" s="1"/>
      <c r="L22" s="1"/>
    </row>
    <row r="23" spans="1:23" ht="17.25" customHeight="1">
      <c r="A23" s="1"/>
      <c r="B23" s="1"/>
      <c r="C23" s="1"/>
      <c r="D23" s="1"/>
      <c r="E23" s="1"/>
      <c r="F23" s="1"/>
      <c r="G23" s="1"/>
      <c r="H23" s="1"/>
      <c r="I23" s="1"/>
      <c r="J23" s="1"/>
      <c r="K23" s="1"/>
      <c r="L23" s="1"/>
    </row>
    <row r="24" spans="1:23">
      <c r="A24" s="1"/>
      <c r="B24" s="1"/>
      <c r="C24" s="1"/>
      <c r="D24" s="1"/>
      <c r="E24" s="1"/>
      <c r="F24" s="1"/>
      <c r="G24" s="1"/>
      <c r="H24" s="1"/>
      <c r="I24" s="1"/>
      <c r="J24" s="1"/>
      <c r="K24" s="1"/>
      <c r="L24" s="1"/>
    </row>
    <row r="25" spans="1:23" ht="0.75" customHeight="1">
      <c r="A25" s="1"/>
      <c r="B25" s="1"/>
      <c r="C25" s="1"/>
      <c r="D25" s="1"/>
      <c r="E25" s="1"/>
      <c r="F25" s="1"/>
      <c r="G25" s="1"/>
      <c r="H25" s="1"/>
      <c r="I25" s="1"/>
      <c r="J25" s="1"/>
      <c r="K25" s="1"/>
      <c r="L25" s="1"/>
      <c r="P25" s="2" t="s">
        <v>248</v>
      </c>
      <c r="T25" s="2" t="s">
        <v>249</v>
      </c>
      <c r="U25" s="2" t="s">
        <v>246</v>
      </c>
      <c r="V25" s="2" t="s">
        <v>246</v>
      </c>
    </row>
    <row r="26" spans="1:23" hidden="1">
      <c r="A26" s="1"/>
      <c r="B26" s="1"/>
      <c r="C26" s="1"/>
      <c r="D26" s="1"/>
      <c r="E26" s="1"/>
      <c r="F26" s="1"/>
      <c r="G26" s="1"/>
      <c r="H26" s="1"/>
      <c r="I26" s="1"/>
      <c r="J26" s="1"/>
      <c r="K26" s="1"/>
      <c r="L26" s="1"/>
      <c r="P26" s="2" t="s">
        <v>248</v>
      </c>
      <c r="Q26" s="2" t="s">
        <v>246</v>
      </c>
      <c r="V26" s="2" t="s">
        <v>247</v>
      </c>
    </row>
    <row r="27" spans="1:23" ht="32.25" customHeight="1">
      <c r="A27" s="120" t="s">
        <v>289</v>
      </c>
      <c r="B27" s="120"/>
      <c r="C27" s="120"/>
      <c r="D27" s="120"/>
      <c r="E27" s="120"/>
      <c r="F27" s="120"/>
      <c r="G27" s="120"/>
      <c r="H27" s="120"/>
      <c r="I27" s="120"/>
      <c r="J27" s="120"/>
      <c r="K27" s="120"/>
      <c r="L27" s="1"/>
      <c r="W27" s="10"/>
    </row>
    <row r="28" spans="1:23">
      <c r="A28" s="31" t="s">
        <v>245</v>
      </c>
      <c r="B28" s="1"/>
      <c r="C28" s="1"/>
      <c r="D28" s="1"/>
      <c r="E28" s="1"/>
      <c r="F28" s="1"/>
      <c r="G28" s="1"/>
      <c r="H28" s="1"/>
      <c r="I28" s="3"/>
      <c r="J28" s="1"/>
      <c r="K28" s="1"/>
      <c r="L28" s="1"/>
      <c r="R28" s="10"/>
      <c r="W28" s="10"/>
    </row>
    <row r="29" spans="1:23" ht="19.5" customHeight="1">
      <c r="A29" s="123" t="s">
        <v>291</v>
      </c>
      <c r="B29" s="123"/>
      <c r="C29" s="123"/>
      <c r="D29" s="123"/>
      <c r="E29" s="123"/>
      <c r="F29" s="123"/>
      <c r="G29" s="123"/>
      <c r="H29" s="123"/>
      <c r="I29" s="123"/>
      <c r="J29" s="123"/>
      <c r="K29" s="123"/>
      <c r="L29" s="1"/>
      <c r="R29" s="10"/>
      <c r="W29" s="10"/>
    </row>
    <row r="30" spans="1:23">
      <c r="A30" s="1"/>
      <c r="B30" s="1"/>
      <c r="C30" s="1"/>
      <c r="D30" s="1"/>
      <c r="E30" s="1"/>
      <c r="F30" s="1"/>
      <c r="G30" s="3"/>
      <c r="H30" s="3"/>
      <c r="I30" s="3"/>
      <c r="J30" s="1"/>
      <c r="K30" s="1"/>
      <c r="L30" s="1"/>
      <c r="R30" s="10"/>
    </row>
    <row r="31" spans="1:23">
      <c r="A31" s="1"/>
      <c r="B31" s="1"/>
      <c r="C31" s="1"/>
      <c r="D31" s="1"/>
      <c r="E31" s="1"/>
      <c r="F31" s="4"/>
      <c r="G31" s="3"/>
      <c r="H31" s="3"/>
      <c r="I31" s="3"/>
      <c r="J31" s="1"/>
      <c r="K31" s="1"/>
      <c r="L31" s="1"/>
      <c r="R31" s="10"/>
    </row>
    <row r="32" spans="1:23">
      <c r="F32" s="17"/>
      <c r="G32" s="16"/>
      <c r="H32" s="16"/>
      <c r="I32" s="16"/>
    </row>
    <row r="33" spans="1:18">
      <c r="A33" s="43"/>
      <c r="B33" s="36"/>
      <c r="C33" s="36"/>
      <c r="D33" s="36"/>
      <c r="E33" s="43"/>
      <c r="F33" s="43"/>
      <c r="G33" s="43"/>
      <c r="H33" s="43"/>
      <c r="I33" s="43"/>
    </row>
    <row r="34" spans="1:18">
      <c r="A34" s="2">
        <v>2024</v>
      </c>
      <c r="I34" s="43"/>
    </row>
    <row r="35" spans="1:18" ht="15">
      <c r="A35"/>
      <c r="B35" s="18" t="s">
        <v>10</v>
      </c>
      <c r="C35" s="18" t="s">
        <v>34</v>
      </c>
      <c r="D35" s="18" t="s">
        <v>35</v>
      </c>
      <c r="I35" s="43"/>
      <c r="M35" s="40"/>
    </row>
    <row r="36" spans="1:18" ht="15">
      <c r="A36" s="18" t="s">
        <v>17</v>
      </c>
      <c r="B36" s="7">
        <v>0.16685129580503164</v>
      </c>
      <c r="C36" s="7">
        <v>5.6582926380744164E-2</v>
      </c>
      <c r="D36" s="7">
        <v>9.589318227796885E-2</v>
      </c>
      <c r="I36" s="43"/>
    </row>
    <row r="37" spans="1:18" ht="15">
      <c r="A37" s="18" t="s">
        <v>18</v>
      </c>
      <c r="B37" s="7">
        <v>0.12023729702941434</v>
      </c>
      <c r="C37" s="7">
        <v>0.31856929772583314</v>
      </c>
      <c r="D37" s="7">
        <v>0.17276957313372446</v>
      </c>
      <c r="I37" s="43"/>
    </row>
    <row r="38" spans="1:18" ht="15">
      <c r="A38" s="18" t="s">
        <v>19</v>
      </c>
      <c r="B38" s="7">
        <v>0.11583534967787074</v>
      </c>
      <c r="C38" s="7">
        <v>0.25145072638483074</v>
      </c>
      <c r="D38" s="7">
        <v>0.18106413109447703</v>
      </c>
      <c r="I38" s="43"/>
      <c r="L38" s="43"/>
      <c r="M38" s="36"/>
      <c r="N38" s="36"/>
      <c r="O38" s="36"/>
      <c r="P38" s="43"/>
      <c r="Q38" s="43"/>
      <c r="R38" s="43"/>
    </row>
    <row r="39" spans="1:18" ht="15">
      <c r="A39" s="18" t="s">
        <v>20</v>
      </c>
      <c r="B39" s="7">
        <v>0.12651954639535901</v>
      </c>
      <c r="C39" s="7">
        <v>0.19741576592223289</v>
      </c>
      <c r="D39" s="7">
        <v>0.19097713938903499</v>
      </c>
      <c r="G39" s="15"/>
      <c r="H39" s="10"/>
      <c r="I39" s="43"/>
      <c r="L39" s="36"/>
      <c r="M39" s="94"/>
      <c r="N39" s="45"/>
      <c r="O39" s="45"/>
      <c r="P39" s="43"/>
      <c r="Q39" s="43"/>
      <c r="R39" s="43"/>
    </row>
    <row r="40" spans="1:18" ht="15">
      <c r="A40" s="18" t="s">
        <v>21</v>
      </c>
      <c r="B40" s="7">
        <v>0.12614057079555724</v>
      </c>
      <c r="C40" s="7">
        <v>0.10618244416746694</v>
      </c>
      <c r="D40" s="7">
        <v>0.16265425854744084</v>
      </c>
      <c r="H40" s="10"/>
      <c r="I40" s="43"/>
      <c r="L40" s="36"/>
      <c r="M40" s="94"/>
      <c r="N40" s="45"/>
      <c r="O40" s="45"/>
      <c r="P40" s="43"/>
      <c r="Q40" s="43"/>
      <c r="R40" s="43"/>
    </row>
    <row r="41" spans="1:18" ht="15">
      <c r="A41" s="18" t="s">
        <v>22</v>
      </c>
      <c r="B41" s="7">
        <v>0.12685479404133748</v>
      </c>
      <c r="C41" s="7">
        <v>4.7227273656034817E-2</v>
      </c>
      <c r="D41" s="7">
        <v>0.11167307303257132</v>
      </c>
      <c r="H41" s="10"/>
      <c r="I41" s="43"/>
      <c r="L41" s="36"/>
      <c r="M41" s="94"/>
      <c r="N41" s="45"/>
      <c r="O41" s="45"/>
      <c r="P41" s="43"/>
      <c r="Q41" s="43"/>
      <c r="R41" s="43"/>
    </row>
    <row r="42" spans="1:18" ht="15">
      <c r="A42" s="18" t="s">
        <v>23</v>
      </c>
      <c r="B42" s="7">
        <v>0.11102527475730986</v>
      </c>
      <c r="C42" s="7">
        <v>1.7021004883431071E-2</v>
      </c>
      <c r="D42" s="7">
        <v>5.9478049767347767E-2</v>
      </c>
      <c r="H42" s="10"/>
      <c r="L42" s="24"/>
      <c r="M42" s="93"/>
      <c r="N42" s="43"/>
      <c r="O42" s="93"/>
      <c r="P42" s="43"/>
      <c r="Q42" s="43"/>
      <c r="R42" s="43"/>
    </row>
    <row r="43" spans="1:18" ht="15">
      <c r="A43" s="18" t="s">
        <v>24</v>
      </c>
      <c r="B43" s="7">
        <v>0.10650671952890418</v>
      </c>
      <c r="C43" s="7">
        <v>5.5505608794262484E-3</v>
      </c>
      <c r="D43" s="7">
        <v>2.5490592757434757E-2</v>
      </c>
      <c r="H43" s="10"/>
      <c r="L43" s="43"/>
      <c r="M43" s="43"/>
      <c r="N43" s="43"/>
      <c r="O43" s="43"/>
      <c r="P43" s="43"/>
      <c r="Q43" s="43"/>
      <c r="R43" s="43"/>
    </row>
    <row r="44" spans="1:18">
      <c r="C44" s="10"/>
      <c r="H44" s="10"/>
      <c r="L44" s="43"/>
      <c r="M44" s="43"/>
      <c r="N44" s="43"/>
      <c r="O44" s="43"/>
      <c r="P44" s="43"/>
      <c r="Q44" s="43"/>
      <c r="R44" s="43"/>
    </row>
    <row r="45" spans="1:18">
      <c r="C45" s="10"/>
      <c r="H45" s="10"/>
      <c r="L45" s="43"/>
      <c r="M45" s="43"/>
      <c r="N45" s="43"/>
      <c r="O45" s="43"/>
      <c r="P45" s="43"/>
      <c r="Q45" s="43"/>
      <c r="R45" s="43"/>
    </row>
    <row r="46" spans="1:18">
      <c r="A46" s="2">
        <v>2024</v>
      </c>
      <c r="H46" s="10"/>
      <c r="L46" s="43"/>
      <c r="M46" s="43"/>
      <c r="N46" s="43"/>
      <c r="O46" s="43"/>
      <c r="P46" s="43"/>
      <c r="Q46" s="43"/>
      <c r="R46" s="43"/>
    </row>
    <row r="47" spans="1:18" ht="15">
      <c r="A47"/>
      <c r="B47" s="18" t="s">
        <v>10</v>
      </c>
      <c r="C47" s="18" t="s">
        <v>34</v>
      </c>
      <c r="D47" s="18" t="s">
        <v>35</v>
      </c>
      <c r="J47" s="8"/>
      <c r="L47" s="43"/>
      <c r="M47" s="36"/>
      <c r="N47" s="36"/>
      <c r="O47" s="36"/>
      <c r="P47" s="43"/>
      <c r="Q47" s="43"/>
      <c r="R47" s="43"/>
    </row>
    <row r="48" spans="1:18" ht="15">
      <c r="A48" s="18" t="s">
        <v>13</v>
      </c>
      <c r="B48" s="41">
        <v>0.92175372701793601</v>
      </c>
      <c r="C48" s="7">
        <v>0.81306009226100773</v>
      </c>
      <c r="D48" s="7">
        <v>0.88246004450738413</v>
      </c>
      <c r="L48" s="36"/>
      <c r="M48" s="99"/>
      <c r="N48" s="45"/>
      <c r="O48" s="45"/>
      <c r="P48" s="43"/>
      <c r="Q48" s="43"/>
      <c r="R48" s="43"/>
    </row>
    <row r="49" spans="1:24" ht="15">
      <c r="A49" s="18" t="s">
        <v>14</v>
      </c>
      <c r="B49" s="41">
        <v>3.5302833981371469E-2</v>
      </c>
      <c r="C49" s="7">
        <v>0.11589637750384421</v>
      </c>
      <c r="D49" s="7">
        <v>7.2425652437790811E-2</v>
      </c>
      <c r="L49" s="36"/>
      <c r="M49" s="99"/>
      <c r="N49" s="45"/>
      <c r="O49" s="45"/>
      <c r="P49" s="43"/>
      <c r="Q49" s="43"/>
      <c r="R49" s="43"/>
    </row>
    <row r="50" spans="1:24" ht="15">
      <c r="A50" s="18" t="s">
        <v>15</v>
      </c>
      <c r="B50" s="41">
        <v>4.2943439000692481E-2</v>
      </c>
      <c r="C50" s="7">
        <v>7.1043530235148075E-2</v>
      </c>
      <c r="D50" s="7">
        <v>4.5114303054825007E-2</v>
      </c>
      <c r="L50" s="36"/>
      <c r="M50" s="99"/>
      <c r="N50" s="45"/>
      <c r="O50" s="45"/>
      <c r="P50" s="43"/>
      <c r="Q50" s="43"/>
      <c r="R50" s="43"/>
    </row>
    <row r="51" spans="1:24">
      <c r="A51" s="36"/>
      <c r="B51" s="45"/>
      <c r="C51" s="45"/>
      <c r="D51" s="45"/>
      <c r="E51" s="43"/>
      <c r="F51" s="43"/>
      <c r="G51" s="43"/>
      <c r="H51" s="43"/>
      <c r="L51" s="36"/>
      <c r="M51" s="99"/>
      <c r="N51" s="45"/>
      <c r="O51" s="45"/>
      <c r="P51" s="43"/>
      <c r="Q51" s="43"/>
      <c r="R51" s="43"/>
    </row>
    <row r="52" spans="1:24">
      <c r="A52" s="36"/>
      <c r="B52" s="45"/>
      <c r="C52" s="45"/>
      <c r="D52" s="45"/>
      <c r="E52" s="43"/>
      <c r="F52" s="43"/>
      <c r="G52" s="43"/>
      <c r="H52" s="43"/>
      <c r="L52" s="36"/>
      <c r="M52" s="99"/>
      <c r="N52" s="45"/>
      <c r="O52" s="45"/>
      <c r="P52" s="43"/>
      <c r="Q52" s="43"/>
      <c r="R52" s="43"/>
    </row>
    <row r="53" spans="1:24">
      <c r="A53" s="36"/>
      <c r="B53" s="45"/>
      <c r="C53" s="45"/>
      <c r="D53" s="45"/>
      <c r="E53" s="43"/>
      <c r="F53" s="43"/>
      <c r="G53" s="43"/>
      <c r="H53" s="43"/>
      <c r="L53" s="36"/>
      <c r="M53" s="99"/>
      <c r="N53" s="45"/>
      <c r="O53" s="45"/>
      <c r="P53" s="43"/>
      <c r="Q53" s="43"/>
      <c r="R53" s="43"/>
    </row>
    <row r="54" spans="1:24">
      <c r="C54" s="10"/>
      <c r="L54" s="36"/>
      <c r="M54" s="99"/>
      <c r="N54" s="45"/>
      <c r="O54" s="45"/>
      <c r="P54" s="43"/>
      <c r="Q54" s="43"/>
      <c r="R54" s="43"/>
    </row>
    <row r="55" spans="1:24">
      <c r="L55" s="36"/>
      <c r="M55" s="99"/>
      <c r="N55" s="45"/>
      <c r="O55" s="45"/>
      <c r="P55" s="43"/>
      <c r="Q55" s="43"/>
      <c r="R55" s="43"/>
    </row>
    <row r="57" spans="1:24">
      <c r="C57" s="10"/>
    </row>
    <row r="58" spans="1:24">
      <c r="C58" s="10"/>
    </row>
    <row r="59" spans="1:24">
      <c r="X59" s="37"/>
    </row>
    <row r="60" spans="1:24">
      <c r="G60" s="15"/>
      <c r="X60" s="37"/>
    </row>
    <row r="61" spans="1:24">
      <c r="K61" s="15"/>
      <c r="X61" s="37"/>
    </row>
    <row r="62" spans="1:24">
      <c r="X62" s="37"/>
    </row>
    <row r="63" spans="1:24">
      <c r="X63" s="37"/>
    </row>
    <row r="64" spans="1:24">
      <c r="X64" s="37"/>
    </row>
    <row r="65" spans="21:27">
      <c r="X65" s="37"/>
    </row>
    <row r="66" spans="21:27">
      <c r="U66" s="36"/>
      <c r="W66" s="10"/>
      <c r="X66" s="37"/>
    </row>
    <row r="67" spans="21:27">
      <c r="U67" s="36"/>
      <c r="W67" s="10"/>
      <c r="X67" s="37"/>
    </row>
    <row r="68" spans="21:27">
      <c r="U68" s="36"/>
      <c r="W68" s="10"/>
      <c r="X68" s="37"/>
    </row>
    <row r="69" spans="21:27">
      <c r="U69" s="24"/>
      <c r="W69" s="10"/>
    </row>
    <row r="70" spans="21:27">
      <c r="U70" s="43"/>
      <c r="Y70" s="43"/>
      <c r="Z70" s="44"/>
      <c r="AA70" s="43"/>
    </row>
    <row r="71" spans="21:27">
      <c r="Y71" s="36"/>
      <c r="Z71" s="43"/>
      <c r="AA71" s="45"/>
    </row>
    <row r="72" spans="21:27">
      <c r="Y72" s="36"/>
      <c r="Z72" s="43"/>
      <c r="AA72" s="45"/>
    </row>
    <row r="73" spans="21:27">
      <c r="Y73" s="36"/>
      <c r="Z73" s="43"/>
      <c r="AA73" s="45"/>
    </row>
    <row r="74" spans="21:27">
      <c r="Y74" s="24"/>
      <c r="Z74" s="43"/>
      <c r="AA74" s="45"/>
    </row>
    <row r="75" spans="21:27">
      <c r="Y75" s="43"/>
      <c r="Z75" s="43"/>
      <c r="AA75" s="43"/>
    </row>
  </sheetData>
  <mergeCells count="2">
    <mergeCell ref="A27:K27"/>
    <mergeCell ref="A29:K2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election activeCell="E38" sqref="E38"/>
    </sheetView>
  </sheetViews>
  <sheetFormatPr baseColWidth="10" defaultRowHeight="15"/>
  <cols>
    <col min="3" max="3" width="16.5703125" customWidth="1"/>
    <col min="4" max="4" width="15" customWidth="1"/>
    <col min="13" max="13" width="16" customWidth="1"/>
  </cols>
  <sheetData>
    <row r="1" spans="1:15">
      <c r="A1" s="19"/>
      <c r="B1" s="29" t="s">
        <v>292</v>
      </c>
      <c r="C1" s="19"/>
      <c r="D1" s="19"/>
      <c r="E1" s="19"/>
      <c r="F1" s="19"/>
      <c r="G1" s="19"/>
      <c r="H1" s="19"/>
      <c r="I1" s="19"/>
      <c r="J1" s="19"/>
      <c r="K1" s="19"/>
      <c r="L1" s="19"/>
      <c r="M1" s="19"/>
      <c r="N1" s="19"/>
      <c r="O1" s="19"/>
    </row>
    <row r="2" spans="1:15">
      <c r="A2" s="19"/>
      <c r="B2" s="19"/>
      <c r="C2" s="19"/>
      <c r="D2" s="19"/>
      <c r="E2" s="19"/>
      <c r="F2" s="19"/>
      <c r="G2" s="19"/>
      <c r="H2" s="19"/>
      <c r="I2" s="19"/>
      <c r="J2" s="19"/>
      <c r="K2" s="19"/>
      <c r="L2" s="19"/>
      <c r="M2" s="19"/>
      <c r="N2" s="19"/>
      <c r="O2" s="19"/>
    </row>
    <row r="3" spans="1:15">
      <c r="A3" s="19"/>
      <c r="B3" s="19"/>
      <c r="C3" s="19"/>
      <c r="D3" s="19"/>
      <c r="E3" s="19"/>
      <c r="F3" s="19"/>
      <c r="G3" s="19"/>
      <c r="H3" s="19"/>
      <c r="I3" s="19"/>
      <c r="J3" s="19"/>
      <c r="K3" s="19"/>
      <c r="L3" s="19"/>
      <c r="M3" s="19"/>
      <c r="N3" s="19"/>
      <c r="O3" s="19"/>
    </row>
    <row r="4" spans="1:15">
      <c r="A4" s="19"/>
      <c r="B4" s="19"/>
      <c r="C4" s="19"/>
      <c r="D4" s="19"/>
      <c r="E4" s="19"/>
      <c r="F4" s="19"/>
      <c r="G4" s="19"/>
      <c r="H4" s="19"/>
      <c r="I4" s="19"/>
      <c r="J4" s="19"/>
      <c r="K4" s="19"/>
      <c r="L4" s="19"/>
      <c r="M4" s="19"/>
      <c r="N4" s="19"/>
      <c r="O4" s="19"/>
    </row>
    <row r="5" spans="1:15">
      <c r="A5" s="19"/>
      <c r="B5" s="19"/>
      <c r="C5" s="19"/>
      <c r="D5" s="19"/>
      <c r="E5" s="19"/>
      <c r="F5" s="19"/>
      <c r="G5" s="19"/>
      <c r="H5" s="19"/>
      <c r="I5" s="19"/>
      <c r="J5" s="19"/>
      <c r="K5" s="19"/>
      <c r="L5" s="19"/>
      <c r="M5" s="19"/>
      <c r="N5" s="19"/>
      <c r="O5" s="19"/>
    </row>
    <row r="6" spans="1:15">
      <c r="A6" s="19"/>
      <c r="B6" s="19"/>
      <c r="C6" s="19"/>
      <c r="D6" s="19"/>
      <c r="E6" s="19"/>
      <c r="F6" s="19"/>
      <c r="G6" s="19"/>
      <c r="H6" s="19"/>
      <c r="I6" s="19"/>
      <c r="J6" s="19"/>
      <c r="K6" s="19"/>
      <c r="L6" s="19"/>
      <c r="M6" s="19"/>
      <c r="N6" s="19"/>
      <c r="O6" s="19"/>
    </row>
    <row r="7" spans="1:15">
      <c r="A7" s="19"/>
      <c r="B7" s="19"/>
      <c r="C7" s="19"/>
      <c r="D7" s="19"/>
      <c r="E7" s="19"/>
      <c r="F7" s="19"/>
      <c r="G7" s="19"/>
      <c r="H7" s="19"/>
      <c r="I7" s="19"/>
      <c r="J7" s="19"/>
      <c r="K7" s="19"/>
      <c r="L7" s="19"/>
      <c r="M7" s="46"/>
      <c r="N7" s="19"/>
      <c r="O7" s="19"/>
    </row>
    <row r="8" spans="1:15">
      <c r="A8" s="19"/>
      <c r="B8" s="19"/>
      <c r="C8" s="19"/>
      <c r="D8" s="19"/>
      <c r="E8" s="19"/>
      <c r="F8" s="19"/>
      <c r="G8" s="19"/>
      <c r="H8" s="19"/>
      <c r="I8" s="19"/>
      <c r="J8" s="19"/>
      <c r="K8" s="19"/>
      <c r="L8" s="19"/>
      <c r="M8" s="46"/>
      <c r="N8" s="19"/>
      <c r="O8" s="19"/>
    </row>
    <row r="9" spans="1:15">
      <c r="A9" s="19"/>
      <c r="B9" s="19"/>
      <c r="C9" s="19"/>
      <c r="D9" s="19"/>
      <c r="E9" s="19"/>
      <c r="F9" s="19"/>
      <c r="G9" s="19"/>
      <c r="H9" s="19"/>
      <c r="I9" s="19"/>
      <c r="J9" s="19"/>
      <c r="K9" s="19"/>
      <c r="L9" s="19"/>
      <c r="M9" s="46"/>
      <c r="N9" s="19"/>
      <c r="O9" s="19"/>
    </row>
    <row r="10" spans="1:15">
      <c r="A10" s="19"/>
      <c r="B10" s="19"/>
      <c r="C10" s="19"/>
      <c r="D10" s="19"/>
      <c r="E10" s="19"/>
      <c r="F10" s="19"/>
      <c r="G10" s="19"/>
      <c r="H10" s="19"/>
      <c r="I10" s="19"/>
      <c r="J10" s="19"/>
      <c r="K10" s="19"/>
      <c r="L10" s="19"/>
      <c r="M10" s="46"/>
      <c r="N10" s="19"/>
      <c r="O10" s="19"/>
    </row>
    <row r="11" spans="1:15">
      <c r="A11" s="19"/>
      <c r="B11" s="19"/>
      <c r="C11" s="19"/>
      <c r="D11" s="19"/>
      <c r="E11" s="19"/>
      <c r="F11" s="19"/>
      <c r="G11" s="19"/>
      <c r="H11" s="19"/>
      <c r="I11" s="19"/>
      <c r="J11" s="19"/>
      <c r="K11" s="19"/>
      <c r="L11" s="19"/>
      <c r="M11" s="46"/>
      <c r="N11" s="19"/>
      <c r="O11" s="19"/>
    </row>
    <row r="12" spans="1:15">
      <c r="A12" s="19"/>
      <c r="B12" s="19"/>
      <c r="C12" s="19"/>
      <c r="D12" s="19"/>
      <c r="E12" s="19"/>
      <c r="F12" s="19"/>
      <c r="G12" s="19"/>
      <c r="H12" s="19"/>
      <c r="I12" s="19"/>
      <c r="J12" s="19"/>
      <c r="K12" s="19"/>
      <c r="L12" s="19"/>
      <c r="M12" s="19"/>
      <c r="N12" s="19"/>
      <c r="O12" s="19"/>
    </row>
    <row r="13" spans="1:15">
      <c r="A13" s="19"/>
      <c r="B13" s="19"/>
      <c r="C13" s="19"/>
      <c r="D13" s="19"/>
      <c r="E13" s="19"/>
      <c r="F13" s="19"/>
      <c r="G13" s="19"/>
      <c r="H13" s="19"/>
      <c r="I13" s="19"/>
      <c r="J13" s="19"/>
      <c r="K13" s="19"/>
      <c r="L13" s="19"/>
      <c r="M13" s="19"/>
      <c r="N13" s="19"/>
      <c r="O13" s="19"/>
    </row>
    <row r="14" spans="1:15">
      <c r="A14" s="19"/>
      <c r="B14" s="19"/>
      <c r="C14" s="19"/>
      <c r="D14" s="19"/>
      <c r="E14" s="19"/>
      <c r="F14" s="19"/>
      <c r="G14" s="19"/>
      <c r="H14" s="19"/>
      <c r="I14" s="19"/>
      <c r="J14" s="19"/>
      <c r="K14" s="19"/>
      <c r="L14" s="19"/>
      <c r="M14" s="19"/>
      <c r="N14" s="19"/>
      <c r="O14" s="19"/>
    </row>
    <row r="15" spans="1:15">
      <c r="A15" s="19"/>
      <c r="B15" s="19"/>
      <c r="C15" s="19"/>
      <c r="D15" s="19"/>
      <c r="E15" s="19"/>
      <c r="F15" s="19"/>
      <c r="G15" s="19"/>
      <c r="H15" s="19"/>
      <c r="I15" s="19"/>
      <c r="J15" s="19"/>
      <c r="K15" s="19"/>
      <c r="L15" s="19"/>
      <c r="M15" s="19"/>
      <c r="N15" s="19"/>
      <c r="O15" s="19"/>
    </row>
    <row r="16" spans="1:15">
      <c r="A16" s="19"/>
      <c r="B16" s="19"/>
      <c r="C16" s="19"/>
      <c r="D16" s="19"/>
      <c r="E16" s="19"/>
      <c r="F16" s="19"/>
      <c r="G16" s="19"/>
      <c r="H16" s="19"/>
      <c r="I16" s="19"/>
      <c r="J16" s="19"/>
      <c r="K16" s="19"/>
      <c r="L16" s="19"/>
      <c r="M16" s="19"/>
      <c r="N16" s="19"/>
      <c r="O16" s="19"/>
    </row>
    <row r="17" spans="1:15">
      <c r="A17" s="19"/>
      <c r="B17" s="19"/>
      <c r="C17" s="19"/>
      <c r="D17" s="19"/>
      <c r="E17" s="19"/>
      <c r="F17" s="19"/>
      <c r="G17" s="19"/>
      <c r="H17" s="19"/>
      <c r="I17" s="19"/>
      <c r="J17" s="19"/>
      <c r="K17" s="19"/>
      <c r="L17" s="19"/>
      <c r="M17" s="19"/>
      <c r="N17" s="19"/>
      <c r="O17" s="19"/>
    </row>
    <row r="18" spans="1:15">
      <c r="A18" s="19"/>
      <c r="B18" s="19"/>
      <c r="C18" s="19"/>
      <c r="D18" s="19"/>
      <c r="E18" s="19"/>
      <c r="F18" s="19"/>
      <c r="G18" s="19"/>
      <c r="H18" s="19"/>
      <c r="I18" s="19"/>
      <c r="J18" s="19"/>
      <c r="K18" s="19"/>
      <c r="L18" s="19"/>
      <c r="M18" s="19"/>
      <c r="N18" s="19"/>
      <c r="O18" s="19"/>
    </row>
    <row r="19" spans="1:15" ht="30.75" customHeight="1">
      <c r="A19" s="19"/>
      <c r="B19" s="120" t="s">
        <v>293</v>
      </c>
      <c r="C19" s="120"/>
      <c r="D19" s="120"/>
      <c r="E19" s="120"/>
      <c r="F19" s="120"/>
      <c r="G19" s="120"/>
      <c r="H19" s="120"/>
      <c r="I19" s="120"/>
      <c r="J19" s="120"/>
      <c r="K19" s="19"/>
      <c r="L19" s="19"/>
      <c r="M19" s="19"/>
      <c r="N19" s="19"/>
      <c r="O19" s="19"/>
    </row>
    <row r="20" spans="1:15">
      <c r="A20" s="19"/>
      <c r="B20" s="20" t="s">
        <v>275</v>
      </c>
      <c r="C20" s="20"/>
      <c r="D20" s="20"/>
      <c r="E20" s="19"/>
      <c r="F20" s="19"/>
      <c r="G20" s="19"/>
      <c r="H20" s="19"/>
      <c r="I20" s="19"/>
      <c r="J20" s="19"/>
      <c r="K20" s="19"/>
      <c r="L20" s="19"/>
      <c r="M20" s="19"/>
      <c r="N20" s="19"/>
      <c r="O20" s="19"/>
    </row>
    <row r="21" spans="1:15" ht="9" customHeight="1">
      <c r="A21" s="19"/>
      <c r="B21" s="20" t="s">
        <v>294</v>
      </c>
      <c r="C21" s="20"/>
      <c r="D21" s="20"/>
      <c r="E21" s="19"/>
      <c r="F21" s="19"/>
      <c r="G21" s="19"/>
      <c r="H21" s="19"/>
      <c r="I21" s="19"/>
      <c r="J21" s="19"/>
      <c r="K21" s="19"/>
      <c r="L21" s="19"/>
      <c r="M21" s="19"/>
      <c r="N21" s="19"/>
      <c r="O21" s="19"/>
    </row>
    <row r="22" spans="1:15">
      <c r="A22" s="19"/>
      <c r="B22" s="19"/>
      <c r="C22" s="46"/>
      <c r="D22" s="46"/>
      <c r="E22" s="46"/>
      <c r="F22" s="46"/>
      <c r="G22" s="19"/>
      <c r="H22" s="19"/>
      <c r="I22" s="19"/>
      <c r="J22" s="19"/>
      <c r="K22" s="19"/>
      <c r="L22" s="19"/>
      <c r="M22" s="19"/>
      <c r="N22" s="19"/>
      <c r="O22" s="19"/>
    </row>
    <row r="23" spans="1:15">
      <c r="A23" s="19"/>
      <c r="B23" s="19"/>
      <c r="C23" s="19"/>
      <c r="D23" s="124"/>
      <c r="E23" s="124"/>
      <c r="F23" s="124"/>
      <c r="G23" s="124"/>
      <c r="H23" s="124"/>
      <c r="I23" s="124"/>
      <c r="J23" s="124"/>
      <c r="K23" s="124"/>
      <c r="L23" s="124"/>
      <c r="M23" s="124"/>
      <c r="N23" s="19"/>
      <c r="O23" s="19"/>
    </row>
    <row r="24" spans="1:15">
      <c r="A24" s="19"/>
      <c r="B24" s="19"/>
      <c r="C24" s="19"/>
      <c r="D24" s="19"/>
      <c r="E24" s="19"/>
      <c r="F24" s="19"/>
      <c r="G24" s="19"/>
      <c r="H24" s="19"/>
      <c r="I24" s="19"/>
      <c r="J24" s="19"/>
      <c r="K24" s="19"/>
      <c r="L24" s="19"/>
      <c r="M24" s="19"/>
      <c r="N24" s="19"/>
      <c r="O24" s="19"/>
    </row>
    <row r="25" spans="1:15">
      <c r="A25" s="19"/>
      <c r="B25" s="19"/>
      <c r="C25" s="19"/>
      <c r="D25" s="46"/>
      <c r="E25" s="46"/>
      <c r="F25" s="46"/>
      <c r="G25" s="46"/>
      <c r="H25" s="46"/>
      <c r="I25" s="46"/>
      <c r="J25" s="46"/>
      <c r="K25" s="46"/>
      <c r="L25" s="46"/>
      <c r="M25" s="46"/>
      <c r="N25" s="19"/>
      <c r="O25" s="19"/>
    </row>
    <row r="26" spans="1:15">
      <c r="A26" s="19"/>
      <c r="B26" s="19"/>
      <c r="C26" s="19"/>
      <c r="D26" s="46"/>
      <c r="E26" s="46"/>
      <c r="F26" s="46"/>
      <c r="G26" s="46"/>
      <c r="H26" s="46"/>
      <c r="I26" s="46"/>
      <c r="J26" s="46"/>
      <c r="K26" s="46"/>
      <c r="L26" s="46"/>
      <c r="M26" s="46"/>
      <c r="N26" s="19"/>
      <c r="O26" s="19"/>
    </row>
    <row r="27" spans="1:15">
      <c r="A27" s="19"/>
      <c r="B27" s="19"/>
      <c r="C27" s="19"/>
      <c r="D27" s="46"/>
      <c r="E27" s="46"/>
      <c r="F27" s="46"/>
      <c r="G27" s="46"/>
      <c r="H27" s="46"/>
      <c r="I27" s="46"/>
      <c r="J27" s="46"/>
      <c r="K27" s="46"/>
      <c r="L27" s="46"/>
      <c r="M27" s="46"/>
      <c r="N27" s="19"/>
      <c r="O27" s="19"/>
    </row>
    <row r="28" spans="1:15">
      <c r="A28" s="19"/>
      <c r="B28" s="19"/>
      <c r="C28" s="19"/>
      <c r="D28" s="47"/>
      <c r="E28" s="47"/>
      <c r="F28" s="47"/>
      <c r="G28" s="47"/>
      <c r="H28" s="47"/>
      <c r="I28" s="47"/>
      <c r="J28" s="47"/>
      <c r="K28" s="47"/>
      <c r="L28" s="47"/>
      <c r="M28" s="47"/>
      <c r="N28" s="19"/>
      <c r="O28" s="19"/>
    </row>
    <row r="29" spans="1:15">
      <c r="A29" s="19"/>
      <c r="B29" s="19"/>
      <c r="C29" s="19"/>
      <c r="D29" s="19"/>
      <c r="E29" s="19"/>
      <c r="F29" s="19"/>
      <c r="G29" s="19"/>
      <c r="H29" s="19"/>
      <c r="I29" s="19"/>
      <c r="J29" s="19"/>
      <c r="K29" s="19"/>
      <c r="L29" s="19"/>
      <c r="M29" s="19"/>
      <c r="N29" s="19"/>
      <c r="O29" s="19"/>
    </row>
    <row r="30" spans="1:15">
      <c r="A30" s="19"/>
      <c r="B30" s="19"/>
      <c r="C30" s="19"/>
      <c r="D30" s="125" t="s">
        <v>253</v>
      </c>
      <c r="E30" s="125"/>
      <c r="F30" s="125" t="s">
        <v>233</v>
      </c>
      <c r="G30" s="125"/>
      <c r="H30" s="125" t="s">
        <v>234</v>
      </c>
      <c r="I30" s="125"/>
      <c r="J30" s="125" t="s">
        <v>235</v>
      </c>
      <c r="K30" s="125"/>
      <c r="L30" s="125" t="s">
        <v>273</v>
      </c>
      <c r="M30" s="125"/>
      <c r="N30" s="19"/>
      <c r="O30" s="19"/>
    </row>
    <row r="31" spans="1:15">
      <c r="A31" s="19"/>
      <c r="B31" s="19"/>
      <c r="C31" s="19"/>
      <c r="D31" s="52" t="s">
        <v>251</v>
      </c>
      <c r="E31" s="52" t="s">
        <v>274</v>
      </c>
      <c r="F31" s="52" t="s">
        <v>251</v>
      </c>
      <c r="G31" s="52" t="s">
        <v>274</v>
      </c>
      <c r="H31" s="52" t="s">
        <v>251</v>
      </c>
      <c r="I31" s="52" t="s">
        <v>274</v>
      </c>
      <c r="J31" s="52" t="s">
        <v>251</v>
      </c>
      <c r="K31" s="52" t="s">
        <v>274</v>
      </c>
      <c r="L31" s="52" t="s">
        <v>251</v>
      </c>
      <c r="M31" s="52" t="s">
        <v>274</v>
      </c>
      <c r="N31" s="19"/>
      <c r="O31" s="19"/>
    </row>
    <row r="32" spans="1:15">
      <c r="C32" s="48" t="s">
        <v>250</v>
      </c>
      <c r="D32" s="103">
        <v>3.1099999999999999E-2</v>
      </c>
      <c r="E32" s="104">
        <v>3.3700000000000001E-2</v>
      </c>
      <c r="F32" s="103">
        <v>9.1499999999999998E-2</v>
      </c>
      <c r="G32" s="103">
        <v>0.1166</v>
      </c>
      <c r="H32" s="103">
        <v>0.15090000000000001</v>
      </c>
      <c r="I32" s="104">
        <v>0.18779999999999999</v>
      </c>
      <c r="J32" s="103">
        <v>9.5100000000000004E-2</v>
      </c>
      <c r="K32" s="103">
        <v>0.1133</v>
      </c>
      <c r="L32" s="103">
        <v>3.04E-2</v>
      </c>
      <c r="M32" s="103">
        <v>3.4799999999999998E-2</v>
      </c>
    </row>
    <row r="33" spans="3:16">
      <c r="C33" s="48" t="s">
        <v>252</v>
      </c>
      <c r="D33" s="103">
        <v>4.8599999999999997E-2</v>
      </c>
      <c r="E33" s="104">
        <v>3.8899999999999997E-2</v>
      </c>
      <c r="F33" s="103">
        <v>0.122</v>
      </c>
      <c r="G33" s="103">
        <v>9.6299999999999997E-2</v>
      </c>
      <c r="H33" s="103">
        <v>0.22409999999999999</v>
      </c>
      <c r="I33" s="104">
        <v>0.1981</v>
      </c>
      <c r="J33" s="103">
        <v>0.15870000000000001</v>
      </c>
      <c r="K33" s="103">
        <v>0.12920000000000001</v>
      </c>
      <c r="L33" s="103">
        <v>4.7600000000000003E-2</v>
      </c>
      <c r="M33" s="103">
        <v>5.1299999999999998E-2</v>
      </c>
    </row>
    <row r="34" spans="3:16">
      <c r="C34" s="48" t="s">
        <v>255</v>
      </c>
      <c r="D34" s="49">
        <v>0.39</v>
      </c>
      <c r="E34" s="49">
        <v>0.46</v>
      </c>
      <c r="F34" s="49">
        <v>0.43</v>
      </c>
      <c r="G34" s="49">
        <v>0.55000000000000004</v>
      </c>
      <c r="H34" s="49">
        <v>0.4</v>
      </c>
      <c r="I34" s="49">
        <v>0.49</v>
      </c>
      <c r="J34" s="49">
        <v>0.37</v>
      </c>
      <c r="K34" s="49">
        <v>0.47</v>
      </c>
      <c r="L34" s="49">
        <v>0.39</v>
      </c>
      <c r="M34" s="49">
        <v>0.4</v>
      </c>
    </row>
    <row r="36" spans="3:16">
      <c r="L36" s="7"/>
      <c r="M36" s="7"/>
      <c r="N36" s="7"/>
      <c r="O36" s="7"/>
      <c r="P36" s="7"/>
    </row>
    <row r="37" spans="3:16">
      <c r="L37" s="7"/>
      <c r="M37" s="7"/>
      <c r="N37" s="7"/>
      <c r="O37" s="7"/>
      <c r="P37" s="7"/>
    </row>
    <row r="40" spans="3:16">
      <c r="D40" s="7"/>
      <c r="E40" s="7"/>
      <c r="F40" s="7"/>
      <c r="G40" s="7"/>
      <c r="H40" s="7"/>
    </row>
    <row r="47" spans="3:16">
      <c r="H47" s="7"/>
    </row>
    <row r="48" spans="3:16">
      <c r="H48" s="7"/>
    </row>
    <row r="49" spans="8:15">
      <c r="H49" s="7"/>
    </row>
    <row r="50" spans="8:15">
      <c r="H50" s="7"/>
      <c r="K50" s="7"/>
      <c r="L50" s="7"/>
      <c r="M50" s="7"/>
      <c r="N50" s="7"/>
      <c r="O50" s="7"/>
    </row>
    <row r="51" spans="8:15">
      <c r="H51" s="7"/>
      <c r="K51" s="7"/>
      <c r="L51" s="7"/>
      <c r="M51" s="7"/>
      <c r="N51" s="7"/>
      <c r="O51" s="7"/>
    </row>
  </sheetData>
  <mergeCells count="8">
    <mergeCell ref="B19:J19"/>
    <mergeCell ref="D23:H23"/>
    <mergeCell ref="I23:M23"/>
    <mergeCell ref="D30:E30"/>
    <mergeCell ref="F30:G30"/>
    <mergeCell ref="H30:I30"/>
    <mergeCell ref="J30:K30"/>
    <mergeCell ref="L30:M3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topLeftCell="A10" workbookViewId="0">
      <selection activeCell="M40" sqref="M40"/>
    </sheetView>
  </sheetViews>
  <sheetFormatPr baseColWidth="10" defaultRowHeight="15"/>
  <cols>
    <col min="1" max="16384" width="11.42578125" style="19"/>
  </cols>
  <sheetData>
    <row r="1" spans="1:4">
      <c r="A1"/>
      <c r="B1" t="s">
        <v>309</v>
      </c>
    </row>
    <row r="2" spans="1:4">
      <c r="A2" s="84" t="s">
        <v>310</v>
      </c>
      <c r="B2" s="22">
        <v>1.2061709836058305</v>
      </c>
      <c r="D2" t="s">
        <v>304</v>
      </c>
    </row>
    <row r="3" spans="1:4">
      <c r="A3" s="85" t="s">
        <v>311</v>
      </c>
      <c r="B3" s="22">
        <v>0.75738837149995497</v>
      </c>
    </row>
    <row r="4" spans="1:4">
      <c r="A4" s="85" t="s">
        <v>128</v>
      </c>
      <c r="B4" s="22">
        <v>0.60888057859153744</v>
      </c>
    </row>
    <row r="5" spans="1:4">
      <c r="A5" s="86" t="s">
        <v>129</v>
      </c>
      <c r="B5" s="22">
        <v>0.51158589336259297</v>
      </c>
    </row>
    <row r="6" spans="1:4">
      <c r="A6" s="87" t="s">
        <v>130</v>
      </c>
      <c r="B6" s="22">
        <v>0.35481352936243232</v>
      </c>
    </row>
    <row r="7" spans="1:4">
      <c r="A7" s="88" t="s">
        <v>312</v>
      </c>
      <c r="B7" s="22">
        <v>0.94965055772348828</v>
      </c>
    </row>
    <row r="8" spans="1:4">
      <c r="A8" s="88" t="s">
        <v>313</v>
      </c>
      <c r="B8" s="22">
        <v>1.0263276364374301</v>
      </c>
    </row>
    <row r="9" spans="1:4">
      <c r="A9" s="88" t="s">
        <v>314</v>
      </c>
      <c r="B9" s="22">
        <v>1.1149808443419744</v>
      </c>
    </row>
    <row r="10" spans="1:4">
      <c r="A10" s="88" t="s">
        <v>315</v>
      </c>
      <c r="B10" s="22">
        <v>0.80996323108602697</v>
      </c>
    </row>
    <row r="11" spans="1:4">
      <c r="A11" s="88" t="s">
        <v>316</v>
      </c>
      <c r="B11" s="22">
        <v>1.0076863393458433</v>
      </c>
    </row>
    <row r="12" spans="1:4">
      <c r="A12" s="88" t="s">
        <v>317</v>
      </c>
      <c r="B12" s="22">
        <v>1.2309140897474204</v>
      </c>
    </row>
    <row r="13" spans="1:4">
      <c r="A13" s="88" t="s">
        <v>318</v>
      </c>
      <c r="B13" s="22">
        <v>0.71402503847801591</v>
      </c>
    </row>
    <row r="14" spans="1:4">
      <c r="A14" s="88" t="s">
        <v>319</v>
      </c>
      <c r="B14" s="22">
        <v>0.64530888623379268</v>
      </c>
    </row>
    <row r="15" spans="1:4">
      <c r="A15" s="88" t="s">
        <v>320</v>
      </c>
      <c r="B15" s="22">
        <v>0.82046380753577453</v>
      </c>
    </row>
    <row r="16" spans="1:4">
      <c r="A16" s="88" t="s">
        <v>321</v>
      </c>
      <c r="B16" s="22">
        <v>1.0069379279861816</v>
      </c>
    </row>
    <row r="17" spans="1:15">
      <c r="A17" s="88" t="s">
        <v>322</v>
      </c>
      <c r="B17" s="22">
        <v>1.0731142984652513</v>
      </c>
    </row>
    <row r="18" spans="1:15">
      <c r="A18" s="88" t="s">
        <v>323</v>
      </c>
      <c r="B18" s="22">
        <v>1.1207812678755731</v>
      </c>
    </row>
    <row r="19" spans="1:15">
      <c r="A19" s="88" t="s">
        <v>324</v>
      </c>
      <c r="B19" s="22">
        <v>1.0723453521420809</v>
      </c>
    </row>
    <row r="20" spans="1:15">
      <c r="B20" s="23"/>
    </row>
    <row r="21" spans="1:15">
      <c r="B21" s="23"/>
    </row>
    <row r="22" spans="1:15">
      <c r="B22" s="23"/>
    </row>
    <row r="23" spans="1:15">
      <c r="B23" s="23"/>
    </row>
    <row r="24" spans="1:15">
      <c r="B24" s="23"/>
    </row>
    <row r="25" spans="1:15">
      <c r="B25" s="23"/>
    </row>
    <row r="26" spans="1:15">
      <c r="B26" s="23"/>
    </row>
    <row r="27" spans="1:15">
      <c r="B27" s="23"/>
    </row>
    <row r="28" spans="1:15">
      <c r="B28" s="23"/>
    </row>
    <row r="29" spans="1:15">
      <c r="B29" s="23"/>
    </row>
    <row r="30" spans="1:15">
      <c r="B30" s="23"/>
    </row>
    <row r="31" spans="1:15">
      <c r="B31" s="23"/>
      <c r="D31" s="74" t="s">
        <v>307</v>
      </c>
    </row>
    <row r="32" spans="1:15">
      <c r="B32" s="23"/>
      <c r="D32" s="89" t="s">
        <v>330</v>
      </c>
      <c r="E32" s="50"/>
      <c r="F32" s="50"/>
      <c r="G32" s="50"/>
      <c r="H32" s="50"/>
      <c r="I32" s="50"/>
      <c r="J32" s="50"/>
      <c r="K32" s="50"/>
      <c r="L32" s="50"/>
      <c r="M32" s="50"/>
      <c r="N32" s="50"/>
      <c r="O32" s="50"/>
    </row>
    <row r="33" spans="2:4">
      <c r="B33" s="23"/>
      <c r="D33" s="75" t="s">
        <v>305</v>
      </c>
    </row>
    <row r="34" spans="2:4">
      <c r="B34" s="23"/>
      <c r="D34" s="75" t="s">
        <v>306</v>
      </c>
    </row>
    <row r="35" spans="2:4">
      <c r="B35" s="23"/>
      <c r="D35" s="75" t="s">
        <v>308</v>
      </c>
    </row>
    <row r="36" spans="2:4">
      <c r="B36" s="23"/>
      <c r="D36" s="75" t="s">
        <v>325</v>
      </c>
    </row>
    <row r="37" spans="2:4">
      <c r="B37" s="23"/>
    </row>
    <row r="38" spans="2:4">
      <c r="B38" s="23"/>
    </row>
    <row r="39" spans="2:4">
      <c r="B39" s="23"/>
    </row>
    <row r="40" spans="2:4">
      <c r="B40" s="23"/>
    </row>
    <row r="41" spans="2:4">
      <c r="B41" s="23"/>
    </row>
    <row r="42" spans="2:4">
      <c r="B42" s="23"/>
    </row>
    <row r="43" spans="2:4">
      <c r="B43" s="23"/>
    </row>
    <row r="44" spans="2:4">
      <c r="B44" s="23"/>
    </row>
    <row r="45" spans="2:4">
      <c r="B45" s="23"/>
    </row>
    <row r="46" spans="2:4">
      <c r="B46" s="23"/>
    </row>
    <row r="47" spans="2:4">
      <c r="B47" s="23"/>
    </row>
    <row r="48" spans="2:4">
      <c r="B48" s="23"/>
    </row>
    <row r="49" spans="2:2">
      <c r="B49" s="23"/>
    </row>
    <row r="50" spans="2:2">
      <c r="B50" s="23"/>
    </row>
    <row r="51" spans="2:2">
      <c r="B51" s="23"/>
    </row>
    <row r="52" spans="2:2">
      <c r="B52" s="23"/>
    </row>
    <row r="53" spans="2:2">
      <c r="B53" s="23"/>
    </row>
    <row r="54" spans="2:2">
      <c r="B54" s="23"/>
    </row>
    <row r="55" spans="2:2">
      <c r="B55" s="23"/>
    </row>
    <row r="56" spans="2:2">
      <c r="B56" s="23"/>
    </row>
    <row r="57" spans="2:2">
      <c r="B57" s="23"/>
    </row>
    <row r="58" spans="2:2">
      <c r="B58" s="23"/>
    </row>
    <row r="59" spans="2:2">
      <c r="B59" s="23"/>
    </row>
    <row r="60" spans="2:2">
      <c r="B60" s="23"/>
    </row>
    <row r="61" spans="2:2">
      <c r="B61" s="23"/>
    </row>
    <row r="62" spans="2:2">
      <c r="B62" s="23"/>
    </row>
    <row r="63" spans="2:2">
      <c r="B63" s="23"/>
    </row>
    <row r="64" spans="2:2">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Figure 1</vt:lpstr>
      <vt:lpstr>Figure 2</vt:lpstr>
      <vt:lpstr>Figure 2 b</vt:lpstr>
      <vt:lpstr>Figure 3 </vt:lpstr>
      <vt:lpstr>Figure 4</vt:lpstr>
      <vt:lpstr>Figure 5</vt:lpstr>
      <vt:lpstr>Figure 6</vt:lpstr>
      <vt:lpstr>Figure 7</vt:lpstr>
      <vt:lpstr>Figure complémentaire</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BERNARDI Valerie</dc:creator>
  <cp:lastModifiedBy>BERSON Cecile</cp:lastModifiedBy>
  <dcterms:created xsi:type="dcterms:W3CDTF">2023-02-06T15:44:37Z</dcterms:created>
  <dcterms:modified xsi:type="dcterms:W3CDTF">2025-03-12T09:20:42Z</dcterms:modified>
</cp:coreProperties>
</file>