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038249\Downloads\"/>
    </mc:Choice>
  </mc:AlternateContent>
  <bookViews>
    <workbookView xWindow="0" yWindow="0" windowWidth="14370" windowHeight="4785"/>
  </bookViews>
  <sheets>
    <sheet name="Figure 1" sheetId="1" r:id="rId1"/>
    <sheet name="Figure 2" sheetId="67" r:id="rId2"/>
    <sheet name="Figure 3" sheetId="13" r:id="rId3"/>
    <sheet name="Figure 4" sheetId="9" r:id="rId4"/>
    <sheet name="Figure 5" sheetId="52" r:id="rId5"/>
    <sheet name="Figure 6" sheetId="14" r:id="rId6"/>
    <sheet name="Figure 7" sheetId="60" r:id="rId7"/>
    <sheet name="Figure 8" sheetId="15" r:id="rId8"/>
    <sheet name="Figure 9" sheetId="16" r:id="rId9"/>
    <sheet name="Figure 10" sheetId="21" r:id="rId10"/>
    <sheet name="Figure 11a" sheetId="17" r:id="rId11"/>
    <sheet name="Figure 11b" sheetId="18" r:id="rId12"/>
    <sheet name="Figure 12" sheetId="28" r:id="rId13"/>
    <sheet name="Figure13" sheetId="27" r:id="rId14"/>
    <sheet name="Figure complémentaire 1" sheetId="62" r:id="rId15"/>
    <sheet name="Figure complémentaire 2" sheetId="63" r:id="rId16"/>
    <sheet name="Figure complémentaire 3" sheetId="30" r:id="rId17"/>
    <sheet name="Figure complémentaire 4" sheetId="26" r:id="rId18"/>
    <sheet name="Figure complémentaire 5" sheetId="75" r:id="rId19"/>
    <sheet name="Figure complémentaire 6" sheetId="70" r:id="rId20"/>
    <sheet name="Figure complémentaire 7" sheetId="77" r:id="rId21"/>
    <sheet name="Figure complémentaire 8" sheetId="73" r:id="rId22"/>
    <sheet name="Figure complémentaire 9" sheetId="80" r:id="rId23"/>
    <sheet name="Figure complémentaire 10" sheetId="81"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30" l="1"/>
  <c r="E10" i="30"/>
  <c r="F10" i="30"/>
  <c r="G10" i="30"/>
  <c r="H10" i="30"/>
  <c r="I10" i="30"/>
  <c r="D5" i="30"/>
  <c r="D4" i="30" s="1"/>
  <c r="E5" i="30"/>
  <c r="E4" i="30" s="1"/>
  <c r="F5" i="30"/>
  <c r="G5" i="30"/>
  <c r="H5" i="30"/>
  <c r="H4" i="30" s="1"/>
  <c r="I5" i="30"/>
  <c r="I4" i="30" s="1"/>
  <c r="G4" i="30" l="1"/>
  <c r="F4" i="30"/>
</calcChain>
</file>

<file path=xl/sharedStrings.xml><?xml version="1.0" encoding="utf-8"?>
<sst xmlns="http://schemas.openxmlformats.org/spreadsheetml/2006/main" count="675" uniqueCount="271">
  <si>
    <t>Effectifs</t>
  </si>
  <si>
    <t>Total</t>
  </si>
  <si>
    <t>Corruption de mineur</t>
  </si>
  <si>
    <t>Harcèlement sexuel</t>
  </si>
  <si>
    <t>Pédopornographie</t>
  </si>
  <si>
    <t>Violences suivie de mutilation ou d'infirmité permanente</t>
  </si>
  <si>
    <t>Administration de substances nuisibles</t>
  </si>
  <si>
    <t>Violences sans précisions</t>
  </si>
  <si>
    <t>Majeurs</t>
  </si>
  <si>
    <t>Mineurs</t>
  </si>
  <si>
    <t>10-14 ans</t>
  </si>
  <si>
    <t>15 ans et plus</t>
  </si>
  <si>
    <t>15-19 ans</t>
  </si>
  <si>
    <t>20-24 ans</t>
  </si>
  <si>
    <t>25-29 ans</t>
  </si>
  <si>
    <t>30-34 ans</t>
  </si>
  <si>
    <t>35-39 ans</t>
  </si>
  <si>
    <t>40-44 ans</t>
  </si>
  <si>
    <t>45-49 ans</t>
  </si>
  <si>
    <t>50-54 ans</t>
  </si>
  <si>
    <t>55-59 ans</t>
  </si>
  <si>
    <t>60-64 ans</t>
  </si>
  <si>
    <t>65-69 ans</t>
  </si>
  <si>
    <t>70-74 ans</t>
  </si>
  <si>
    <t>75ans et plus</t>
  </si>
  <si>
    <t>F</t>
  </si>
  <si>
    <t>H</t>
  </si>
  <si>
    <t>Femme</t>
  </si>
  <si>
    <t>Homme</t>
  </si>
  <si>
    <t>% de femmes</t>
  </si>
  <si>
    <t>Ensemble</t>
  </si>
  <si>
    <t>25-44 ans</t>
  </si>
  <si>
    <t>45-64 ans</t>
  </si>
  <si>
    <t>65 ans et plus</t>
  </si>
  <si>
    <t>N</t>
  </si>
  <si>
    <t>Agression sexuelle</t>
  </si>
  <si>
    <t>Atteinte sexuelle</t>
  </si>
  <si>
    <t>Viol ou tentative de viol</t>
  </si>
  <si>
    <t>Violences sexuelles physiques</t>
  </si>
  <si>
    <t>Violences sexuelles non physiques</t>
  </si>
  <si>
    <t>Exploitation sexuelle</t>
  </si>
  <si>
    <t>%</t>
  </si>
  <si>
    <t>2A</t>
  </si>
  <si>
    <t>2B</t>
  </si>
  <si>
    <t>Départements</t>
  </si>
  <si>
    <t>Commune rurale</t>
  </si>
  <si>
    <t>Unité urbaine de Paris</t>
  </si>
  <si>
    <t>France</t>
  </si>
  <si>
    <t>Violences physiques</t>
  </si>
  <si>
    <t>Violences Sexuelles</t>
  </si>
  <si>
    <t>Part des femmes (%)</t>
  </si>
  <si>
    <t>Torture ou acte de barbarie ou violence suivi de mutilation ou d'infirmité permanente</t>
  </si>
  <si>
    <t>Violence physique avec ITT &gt; à 8 jours</t>
  </si>
  <si>
    <t>Violence physique sans ITT</t>
  </si>
  <si>
    <t>Violence sans précisions</t>
  </si>
  <si>
    <t xml:space="preserve">Exhibition </t>
  </si>
  <si>
    <t>Répartition par types de violences (%)</t>
  </si>
  <si>
    <t>Mise en cause en 2023</t>
  </si>
  <si>
    <t>Mineurs (%)</t>
  </si>
  <si>
    <t>Femmes (%)</t>
  </si>
  <si>
    <t>Violences sexuelles</t>
  </si>
  <si>
    <t>Part de mineurs (en %)</t>
  </si>
  <si>
    <t>Evolution 2022-2023 (en %)</t>
  </si>
  <si>
    <t>Evolution annuelle moyenne 2016-2023 (en %)</t>
  </si>
  <si>
    <t>0-9 ans</t>
  </si>
  <si>
    <t>Sexe de la victime</t>
  </si>
  <si>
    <t>0-4 ans</t>
  </si>
  <si>
    <t>5-9 ans</t>
  </si>
  <si>
    <t>Parents</t>
  </si>
  <si>
    <t>Beaux-parents</t>
  </si>
  <si>
    <t>Descendants</t>
  </si>
  <si>
    <t xml:space="preserve">Violences physiques (France) </t>
  </si>
  <si>
    <t xml:space="preserve">Violences sexuelles (France) </t>
  </si>
  <si>
    <t xml:space="preserve">Violences sexuelles (France métropolitaine) </t>
  </si>
  <si>
    <t>Violences physiques (France métropolitaine)</t>
  </si>
  <si>
    <t>de 2 000 à 4 999 habitants</t>
  </si>
  <si>
    <t>de 5 000 à 9 999 habitants</t>
  </si>
  <si>
    <t>de 10 000 à 19 999 habitants</t>
  </si>
  <si>
    <t>de 20 000 à 49 999 habitants</t>
  </si>
  <si>
    <t>de 50 000 à 99 999 habitants</t>
  </si>
  <si>
    <t>de 100 000 à 199 999 habitants</t>
  </si>
  <si>
    <t>de 200 000 à 1 999 999 habitants</t>
  </si>
  <si>
    <t>Femmes</t>
  </si>
  <si>
    <t>Hommes</t>
  </si>
  <si>
    <t>Exhibition sexuelle</t>
  </si>
  <si>
    <t>Violences avec ITT &gt;8 jours</t>
  </si>
  <si>
    <t>Violences avec ITT &lt;= 8 jours ou autre circonstances aggravante</t>
  </si>
  <si>
    <t>Violences sans ITT</t>
  </si>
  <si>
    <t>Torture ou acte de barbarie</t>
  </si>
  <si>
    <t>Violence physique avec ITT &lt;= à 8 jours</t>
  </si>
  <si>
    <t>Ensemble des violences physiques</t>
  </si>
  <si>
    <t>Ensemble violences sexuelles</t>
  </si>
  <si>
    <t>&lt;1</t>
  </si>
  <si>
    <t>15-24 ans</t>
  </si>
  <si>
    <t>Moins de 10 ans</t>
  </si>
  <si>
    <t>10 - 14 ans</t>
  </si>
  <si>
    <t>Tous</t>
  </si>
  <si>
    <t>15-17 ans</t>
  </si>
  <si>
    <t>Part de femmes (en %)</t>
  </si>
  <si>
    <t>Recours à la prostitution ou proxénetisme</t>
  </si>
  <si>
    <t>Champ : France.</t>
  </si>
  <si>
    <r>
      <rPr>
        <b/>
        <sz val="11"/>
        <color theme="1"/>
        <rFont val="Marianne"/>
        <family val="3"/>
      </rPr>
      <t>Champ</t>
    </r>
    <r>
      <rPr>
        <sz val="11"/>
        <color theme="1"/>
        <rFont val="Marianne"/>
        <family val="3"/>
      </rPr>
      <t xml:space="preserve"> : France. </t>
    </r>
  </si>
  <si>
    <t xml:space="preserve">Champ : France </t>
  </si>
  <si>
    <r>
      <rPr>
        <b/>
        <sz val="11"/>
        <color theme="1"/>
        <rFont val="Marianne"/>
        <family val="3"/>
      </rPr>
      <t>Source</t>
    </r>
    <r>
      <rPr>
        <sz val="11"/>
        <color theme="1"/>
        <rFont val="Marianne"/>
        <family val="3"/>
      </rPr>
      <t xml:space="preserve"> : SSMSI, base statistique des victimes de crimes et délits enregistrés par la police et la gendarmerie en 2023.</t>
    </r>
  </si>
  <si>
    <t>Source : SSMSI, base statistique des victimes de crimes et délits enregistrés par la police et la gendarmerie en 2023.</t>
  </si>
  <si>
    <t>Lecture : En 2023, 85% des violences physiques commises contre des victimes âgées de 0 à 9 ans sont le fait d'au moins un parent.</t>
  </si>
  <si>
    <r>
      <rPr>
        <b/>
        <sz val="11"/>
        <color theme="1"/>
        <rFont val="Marianne"/>
        <family val="3"/>
      </rPr>
      <t>Champ</t>
    </r>
    <r>
      <rPr>
        <sz val="11"/>
        <color theme="1"/>
        <rFont val="Marianne"/>
        <family val="3"/>
      </rPr>
      <t xml:space="preserve"> : France </t>
    </r>
  </si>
  <si>
    <t>Lecture : En 2023, les services de sécurité ont enregistré 63 747 victimes de violences physiques et 19 088 victimes de violences sexuelles. Parmi ces dernières, 96% sont des mineurs.</t>
  </si>
  <si>
    <t>Figure 1 : Nombre de victimes de violences intrafamiliales non conjugales enregistrées par les services de sécurité entre 2022 et 2023</t>
  </si>
  <si>
    <t>code NFI</t>
  </si>
  <si>
    <t>02.A1, 02.A2</t>
  </si>
  <si>
    <t>Violences suivies de mutilation ou infirmité permanente</t>
  </si>
  <si>
    <t>violences délictuelles</t>
  </si>
  <si>
    <t>Violences suivie d' ITT &gt; 8 jours</t>
  </si>
  <si>
    <t>Violences suivie d' ITT &lt;= 8 jours</t>
  </si>
  <si>
    <t>Violences sans précision d'ITT</t>
  </si>
  <si>
    <t>02.F6</t>
  </si>
  <si>
    <t>2- Violences sexuelles</t>
  </si>
  <si>
    <t>03.A</t>
  </si>
  <si>
    <t>Viols (ou tentatives de viols)</t>
  </si>
  <si>
    <t>03.B</t>
  </si>
  <si>
    <t>Agressions ou atteintes sexuelles</t>
  </si>
  <si>
    <t>03.C</t>
  </si>
  <si>
    <t>Harcèlement sexuel (03.C1)</t>
  </si>
  <si>
    <t>Outrage sexiste aggravé (03.C2)</t>
  </si>
  <si>
    <t>Voyeurisme (03.C3)</t>
  </si>
  <si>
    <t>03.D</t>
  </si>
  <si>
    <t>Corruption de mineur  (03.D2.4)</t>
  </si>
  <si>
    <t>08.B2</t>
  </si>
  <si>
    <t>(Ménage : questionnaire "violences au sein du ménage", Hors ménage : questionnaire "violences commises hors ménage)</t>
  </si>
  <si>
    <t>CVS</t>
  </si>
  <si>
    <t>VRS 2022</t>
  </si>
  <si>
    <t>Au cours de votre vie, est-il déjà arrivé qu'une personne vous gifle, vous frappe, vous donne des coups ou fasse subir intentionnellement toute autre violence physique, en dehors de faits à carcatère sexuel?</t>
  </si>
  <si>
    <t>Ménage + Hors Ménage</t>
  </si>
  <si>
    <t>Viol, tentative de viol, attouchement</t>
  </si>
  <si>
    <t>Ménage+Hors Ménage</t>
  </si>
  <si>
    <t>Pour l'évènement le plus récent, était-ce :</t>
  </si>
  <si>
    <t>1. Un viol, un rapport sexuel forcé</t>
  </si>
  <si>
    <t>Au cours de votre vie, est-il déjà arrivé qu'une personne tente de vous imposer un rapport sexuel en utilisant la violence, les menaces, la contrainte ou la surprise  ?</t>
  </si>
  <si>
    <t>2. Une tentative de viol, une tentative de rapport sexuel forcé</t>
  </si>
  <si>
    <t>Au cours de votre vie, est-il déjà arrivé qu'une personne vous impose un rapport sexuel en utilisant la violence, les menaces, la contrainte ou la surprise  ?</t>
  </si>
  <si>
    <t xml:space="preserve">3. Des attouchements sexuels </t>
  </si>
  <si>
    <t>Au cours de votre vie, est-il déjà arrivé qu'une personne vous impose de subir ou de faire des attouchements au niveau du sexe, de la poitrine, des fesses, des cuisses, vous embrasse de force, en utilisant la violence, les menaces, la contrainte ou la surprise  ?</t>
  </si>
  <si>
    <t xml:space="preserve">4. Une autre forme d’agression sexuelle </t>
  </si>
  <si>
    <t>Est-il déjà arrivé qu’une personne cherche à vous embrasser contre votre volonté, à vous caresser, ou faire d’autres gestes déplacés ?</t>
  </si>
  <si>
    <t>Hors Ménage</t>
  </si>
  <si>
    <t>Est-il déjà arrivé qu’une personne se livre à une exhibition sexuelle, comme par exemple se déshabiller devant vous contre votre volonté ?</t>
  </si>
  <si>
    <t>Au cours de votre vie, est-il déjà arrivé qu'une personne se masturbe, mime ou commette des actes à caractère sexuel ou exhibe son sexe devant vous ?</t>
  </si>
  <si>
    <t>Au cours de votre vie, est-il déjà arrivé qu'une personne vous intimide, vous offense ou vous mette mal à l'aise avec des propos ou des actes répétés à caractère sexuel ou sexiste ?</t>
  </si>
  <si>
    <t>Au cours de votre vie, est-il déjà arrivé qu'une personne fasse pression sur vous, même une seule fois, pour obtenir un acte de nature sexuelle ?</t>
  </si>
  <si>
    <t>…Dont harcèlement sexuel</t>
  </si>
  <si>
    <t>Grands-parents</t>
  </si>
  <si>
    <t>0-12 ans</t>
  </si>
  <si>
    <r>
      <t>Est-il déjà arrivé qu'une personne vous impose des attouchements sexuels ou un rapport sexuel non désiré, ou qu’elle tente de le faire en utilisant la violence, les menaces, la contrainte ou la surprise ?</t>
    </r>
    <r>
      <rPr>
        <sz val="10"/>
        <color rgb="FFC00000"/>
        <rFont val="Marianne"/>
        <family val="3"/>
      </rPr>
      <t xml:space="preserve"> </t>
    </r>
  </si>
  <si>
    <t>Part de français(%)</t>
  </si>
  <si>
    <t>Part de français (en %)</t>
  </si>
  <si>
    <t>Violences sexuelles sur mineur faits antérieurs à l'année N</t>
  </si>
  <si>
    <t>Violences physiques sur majeur faits antérieurs à l'année N</t>
  </si>
  <si>
    <t>Violences physiques sur mineur faits antérieurs à l'année N</t>
  </si>
  <si>
    <t>Violences physiques sur majeur faits année N</t>
  </si>
  <si>
    <t>Violences physiques sur mineur faits année N</t>
  </si>
  <si>
    <t>Violences sexuelles sur mineur faits année N</t>
  </si>
  <si>
    <t>Âge de la victime au moment des faits</t>
  </si>
  <si>
    <t>Répartition sur le total des violences intrafamiliales non conjugales (%)</t>
  </si>
  <si>
    <t>Note : L’âge des mis en cause est calculé au moment des faits</t>
  </si>
  <si>
    <t>Tout</t>
  </si>
  <si>
    <t>Moins de 13 ans</t>
  </si>
  <si>
    <t>13-17 ans</t>
  </si>
  <si>
    <t>18-19 ans</t>
  </si>
  <si>
    <t>75 ans et plus</t>
  </si>
  <si>
    <t>Moins d'un an</t>
  </si>
  <si>
    <t>5 à 10 ans</t>
  </si>
  <si>
    <t>10 ans et plus</t>
  </si>
  <si>
    <t>1 à 5 ans</t>
  </si>
  <si>
    <t>5 à 20 ans</t>
  </si>
  <si>
    <t>20 à 30 ans</t>
  </si>
  <si>
    <t>30 ans et plus</t>
  </si>
  <si>
    <t>Note : L’âge des victimes est calculé au moment des faits</t>
  </si>
  <si>
    <t>Source : SSMSI, bases statistiques des victimes de crimes et délits enregistrés par la police et la gendarmerie sur la période 2016-2023.</t>
  </si>
  <si>
    <t>Source : SSMSI, bases statistiques des victimes de crimes et délits enregistrés par la police et la gendarmerie sur la période 2016-2023</t>
  </si>
  <si>
    <t>Figure 9-  Lien familial entre l'auteur et la victime de violences sexuelles intrafamiliales non conjugales selon l'âge de la victime (en %)</t>
  </si>
  <si>
    <t>Figure 6 -  Lien familial entre l'auteur et la victime de violences physiques intrafamiliales non conjugales selon l'âge de la victime (en %)</t>
  </si>
  <si>
    <t>a. Violences physiques</t>
  </si>
  <si>
    <t>Lecture :  75% des victimes de violences physiques enregistrées en 2016 ont porté plainte dans l'année qui a suivit le début des faits. En 2023, cette part est de 60%.</t>
  </si>
  <si>
    <r>
      <rPr>
        <b/>
        <sz val="11"/>
        <color theme="1"/>
        <rFont val="Marianne"/>
        <family val="3"/>
      </rPr>
      <t>Lecture</t>
    </r>
    <r>
      <rPr>
        <sz val="11"/>
        <color theme="1"/>
        <rFont val="Marianne"/>
        <family val="3"/>
      </rPr>
      <t xml:space="preserve"> : En 2023, 4 % des victimes de violences physiques intrafamiliales non conjugales sont des hommes âgés de 15 à 19 ans au moment des faitset 5 % sont des femmes du même âge. Au sein de cette tranche d’âge, les femmes représentent 59 % des victimes.</t>
    </r>
  </si>
  <si>
    <t>Lecture : En 2023, les violences sans ITT représentent 70% des violences physiques intrafamiliales non conjugales enregistrées par les forces de sécurité.</t>
  </si>
  <si>
    <t>Ensemble violences intrafamiliales non conjugales</t>
  </si>
  <si>
    <t>Lecture : En 2023, 41% des violences sexuelles commises contre des victimes âgées de moins de 10 ans sont le fait d'au moins un parent.</t>
  </si>
  <si>
    <t>Frères et sœurs</t>
  </si>
  <si>
    <t>...Dont mineurs</t>
  </si>
  <si>
    <t>...Dont femmes</t>
  </si>
  <si>
    <t>Figure 8 - Types de violences sexuelles intrafamiliales non conjugales enregistrées en 2023 par âge et par sexe des victimes mineures</t>
  </si>
  <si>
    <t>Figure 5 - Types de violences physiques intrafamiliales non conjugales enregistrées en 2023  par âge et par sexe des victimes</t>
  </si>
  <si>
    <t>……. Dont mineurs de moins de 13 ans</t>
  </si>
  <si>
    <t>Figure complémentaire 3 : Nombre de victimes de violences intrafamiliales non conjugales enregistrées par les services de sécurité entre 2016 et 2023</t>
  </si>
  <si>
    <t xml:space="preserve">Figure complémentaire 2. Questions concernant les violences physiques et les violences sexuelles dans VRS et CVS </t>
  </si>
  <si>
    <t>Figure complémentaire 1 - Violences intrafamiliales non conjugales physiques et sexuelles : périmètre infractionnel retenu (crimes et délits)</t>
  </si>
  <si>
    <t>Violences criminelles</t>
  </si>
  <si>
    <t>Figure complémentaire 4 : Délai moyen entre le début des faits et leur enregistrement par les forces de sécurité intéireure par an, de 2016 à 2023 (en mois)</t>
  </si>
  <si>
    <t>Lecture : Le délai moyen entre le début des faits et leur enregistrement par les forces de sécurité intérieure est de 2 mois pour des violences physiques sur majeurs en 2016</t>
  </si>
  <si>
    <t>Âge de la victime</t>
  </si>
  <si>
    <t>&lt;5</t>
  </si>
  <si>
    <t>0 à 4 ans</t>
  </si>
  <si>
    <t>5 à 9 ans</t>
  </si>
  <si>
    <t>10 à 14 ans</t>
  </si>
  <si>
    <t>15 à 19 ans</t>
  </si>
  <si>
    <t>20 à 24 ans</t>
  </si>
  <si>
    <t>25 à 29 ans</t>
  </si>
  <si>
    <t>30 à 34 ans</t>
  </si>
  <si>
    <t>35 à 39 ans</t>
  </si>
  <si>
    <t>40 à 44 ans</t>
  </si>
  <si>
    <t>45 à 49 ans</t>
  </si>
  <si>
    <t>50 à 54 ans</t>
  </si>
  <si>
    <t>55 à 59 ans</t>
  </si>
  <si>
    <t>60 à 64 ans</t>
  </si>
  <si>
    <t>65 à 69 ans</t>
  </si>
  <si>
    <t>70 à 74 ans</t>
  </si>
  <si>
    <t>a. Violences sexuelles</t>
  </si>
  <si>
    <t>Viol</t>
  </si>
  <si>
    <t>Agression Sexuelle</t>
  </si>
  <si>
    <t>Proxénestisme &amp; recours à la prostitution</t>
  </si>
  <si>
    <t>Corruption d'un mineur</t>
  </si>
  <si>
    <t>Source : SSMSI, base statistique des mis en cause pour crimes et délits enregistrés par la police et la gendarmerie en 2023.</t>
  </si>
  <si>
    <t>Source : SSMSI, bases statistiques des victimes de crimes et délits enregistrés par la police et la gendarmerie de 2021 à 2023; INSEE, recensement de la population 2021,  INSEE, recensement de la population de Mayotte 2017</t>
  </si>
  <si>
    <r>
      <t>Note</t>
    </r>
    <r>
      <rPr>
        <b/>
        <sz val="11"/>
        <color rgb="FF000000"/>
        <rFont val="Marianne"/>
        <family val="3"/>
      </rPr>
      <t xml:space="preserve"> </t>
    </r>
    <r>
      <rPr>
        <sz val="11"/>
        <color rgb="FF000000"/>
        <rFont val="Marianne"/>
        <family val="3"/>
      </rPr>
      <t>: Les signes "&lt;", "&gt;" indiquent que les départements concernés pourraient être classés dans la classe inférieure "&lt;", ou supérieure "&gt;"</t>
    </r>
  </si>
  <si>
    <t>Source : SSMSI, base statistique des victimes de crimes et délits enregistrés par la police et la gendarmerie en 2023 ; INSEE, recensement de la population 2021,  INSEE, recensement de la population de Mayotte 2017</t>
  </si>
  <si>
    <r>
      <rPr>
        <b/>
        <sz val="11"/>
        <color theme="1"/>
        <rFont val="Marianne"/>
        <family val="3"/>
      </rPr>
      <t>Lecture</t>
    </r>
    <r>
      <rPr>
        <sz val="11"/>
        <color theme="1"/>
        <rFont val="Marianne"/>
        <family val="3"/>
      </rPr>
      <t xml:space="preserve"> : En 2023, 24 % des victimes de violences sexuelles intrafamiliales non conjugales sont des femmes âgés de 10 à 14 ans et 4 % sont des hommes du même âge. Au sein de cette tranche d’âge, les femmes représentent 85 % des victimes.</t>
    </r>
  </si>
  <si>
    <t>Autre dans famille</t>
  </si>
  <si>
    <t>Lecture : 10% des mis en cause pour violences sexuelles intrafamiliales non conjugales élucidées en 2023 sont des hommes de moins de 13 ans.</t>
  </si>
  <si>
    <t>Figure 3 : Évolution du nombre de victimes de violences intrafamiliales non conjugales enregistrées par les services de sécurité de 2016 à 2023 selon l’ancienneté des faits ( base 100 en 2016)</t>
  </si>
  <si>
    <t>Figure complémentaire 8 - Nombre de victimes de violences intrafamiliales non conjugales par âge et sexe en 2023</t>
  </si>
  <si>
    <t>a. Violences physiques enregistrées en 2016 et 2023</t>
  </si>
  <si>
    <t>b. Violences sexuelles enregistrées en 2016 et 2023</t>
  </si>
  <si>
    <t>Lecture :  75% des victimes de violences physiques enregistrées en 2016 ont porté plainte pour des faits datant de moins d'un an. En 2023, cette part est de 60%.</t>
  </si>
  <si>
    <t>ensemble</t>
  </si>
  <si>
    <t>Lecture : Entre 2016 et 2023, les violences physiques intrafamiliales non conjugales sur mineurs concernant des faits commis avant leur année d'enregistrement ont augmenté de 261 %. </t>
  </si>
  <si>
    <t>Lecture : En 2023, 89% des violences sexuelles intrafamiliales non conjugales sont des violences sexuelles physiques. Chez les femmes, elles représentent 90% des victimes de  violences sexuelles intrafamiliales non conjugales enregistrées et chez les victimes de moins de 4 ans, 92% .</t>
  </si>
  <si>
    <t>Lecture : En 2023, on compte 2,5 victimes mineures de violences physiques intrafamiliales non conjugales enregistrées pour 1 000 habitants mineurs dans l'unité urbaine de Paris.</t>
  </si>
  <si>
    <t>Figure 10 : Taux de victimes mineures de violences intrafamiliales non conjugales enregistrées en 2023 pour 1 000 habitants mineurs, par taille d'unité urbaine  (‰)</t>
  </si>
  <si>
    <t>taux pour 1000 habitants</t>
  </si>
  <si>
    <t>Lecture : En moyenne, sur la période 2021-2023, les services de sécurité ont enregistré 5,3 victimes mineures de violences physiques pour 1 000 habitants du même âge dans le Pas-de-Calais.</t>
  </si>
  <si>
    <t>Taux
(‰)</t>
  </si>
  <si>
    <t xml:space="preserve">Figure 11a- Nombre annuel moyen de victimes mineures de violences physiques intrafamiliales non conjugales enregistrées pour 1 000 habitants mineurs, par département, sur la période 2021-2023 </t>
  </si>
  <si>
    <r>
      <t>Figure 11b- Nombre annuel moyen de victimes mineures de violences sexuelles intrafamiliales non conjugales  enregistrées  pour 1 000 habitants, par département sur la période 2021-2023</t>
    </r>
    <r>
      <rPr>
        <sz val="11"/>
        <color theme="1"/>
        <rFont val="Marianne"/>
        <family val="3"/>
      </rPr>
      <t xml:space="preserve"> </t>
    </r>
  </si>
  <si>
    <t>Lecture : En moyenne, sur la période 2021-2023, les services de sécurité ont enregistré 2,3 victimes mineures de violences sexuelles pour 1 000 habitants du même âge dans la Nièvre.</t>
  </si>
  <si>
    <t>Figure 12- Nombre de mis en cause pour violences intrafamiliales non conjugales élucidées en 2023 selon le type de violence</t>
  </si>
  <si>
    <t>Ensemble des mis en cause pour violences intrafamiliales non conjugales, physiques ou sexuelles</t>
  </si>
  <si>
    <t>Lecture : Les services de sécurité ont mis en cause 47 894 personnes pour violences intrafamiliales non conjugales physiques et 12 898 pour violences intrafamiliales non conjuagles sexuelles élucidées en 2023.</t>
  </si>
  <si>
    <t>1 - Violences physiques et administration de substances nuisibles par conjoint</t>
  </si>
  <si>
    <t>Pédopornographie (03.D2.1)</t>
  </si>
  <si>
    <t>Proxénetisme et recours à la prostitution d'une personne vulnérable ou d'un mineur (03.D1.1, 03.D1.2, 03.D2.2, 03.D2.3)</t>
  </si>
  <si>
    <t>Lecture : En 2023, les services de sécurité ont enregistré 63 747 victimes de violences physiques intrafamiliales non conjugales et 19 088 victimes de violences sexuelles intrafamiliales non conjugales.</t>
  </si>
  <si>
    <t>violences intrafamiliales non conjugales</t>
  </si>
  <si>
    <t>Figure complémentaire 5 - Types de violences sexuelles intrafamiliales non conjugales  sur victimes mineures, enregistrées entre 2016 et 2023, selon le sexe</t>
  </si>
  <si>
    <t>nombre de victimes mineures enregistrées</t>
  </si>
  <si>
    <t>Lecture : En 2016, les forces de sécurité  ont enregistré 5 761 femmes victimes mineures de violences sexuelles physiques.</t>
  </si>
  <si>
    <t>Figure complémentaire 6 - Types de violences intrafamiliales non conjugales  physiques enregistrées en 2023  par âge et par sexe des victimes</t>
  </si>
  <si>
    <t>Lecture : En 2023, les forces de sécurité ont enregistré 44 646 victimes de les violences  intrafamiliales non conjugales physiques sans ITT</t>
  </si>
  <si>
    <t>Figure complémentaire 7 - Types de violences intrafamiliales non conjugales sexuelles sur mineurs, enregistrées en 2023, par âge et par sexe des victimes</t>
  </si>
  <si>
    <t>nombre de victimes enregistrées</t>
  </si>
  <si>
    <r>
      <rPr>
        <b/>
        <sz val="11"/>
        <color theme="1"/>
        <rFont val="Marianne"/>
        <family val="3"/>
      </rPr>
      <t>Lecture</t>
    </r>
    <r>
      <rPr>
        <sz val="11"/>
        <color theme="1"/>
        <rFont val="Marianne"/>
        <family val="3"/>
      </rPr>
      <t xml:space="preserve"> : En 2023, les services de sécurité ont enregistré 4 665 filles victimes de violences physiques intrafamiliales, âgées de 0 à 4 ans  au moment des faits.</t>
    </r>
  </si>
  <si>
    <t>Figure complémentaire 9 : Répartition des victimes de violences intrafamiliales non conjugales en fonction du délai entre le début des faits et leur enregistrement par les services de sécurité (en %)</t>
  </si>
  <si>
    <t>Figure 13 : Répartition par âge et sexe des mis en cause pour violences intrafamiliales non conjugales élucidées en 2023, selon la nature des violences (en %)</t>
  </si>
  <si>
    <t xml:space="preserve">Figure 2 : Répartition des victimes de violences intrafamiliales non conjugales en fonction du délai entre le début des faits et leur enregistrement par les services de sécurité (en %) </t>
  </si>
  <si>
    <t>Figure 7 : Répartition par âge et sexe des victimes de violences sexuelles intrafamiliales non conjugales en 2023 (en %)</t>
  </si>
  <si>
    <t>Figure 4 : Répartition par âge et sexe des victimes de violences physiques intrafamiliales non conjugales en 2023 (en %)</t>
  </si>
  <si>
    <t>Sexe du mis en cause</t>
  </si>
  <si>
    <t>Figure 13 : Nombre de mis en cause pour violences intrafamiliales non conjugales élucidées en 2023 par sexe, selon la nature des violences</t>
  </si>
  <si>
    <t>Lecture : Les services de sécurité ont enregistré 1 288 mis en cause pour violences sexuelles intrafamiliales non conjugales élucidées en 2023 âgés de moins de 13 ans.</t>
  </si>
  <si>
    <t>Nombre de victimes mineures enregistrées</t>
  </si>
  <si>
    <t xml:space="preserve">Lecture : En 2023, les forces de sécurité ont enregistré 6016 victimes mineures de viols ou tentatives de viol commis au sein de la famille, hors cadre conjugal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</si>
</sst>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 * #,##0.00\ [$€-1]\ ;\-* #,##0.00\ [$€-1]\ ;\ * \-#\ [$€-1]\ "/>
    <numFmt numFmtId="166" formatCode="_-* #,##0\ _€_-;\-* #,##0\ _€_-;_-* &quot;-&quot;??\ _€_-;_-@_-"/>
    <numFmt numFmtId="167" formatCode="#,##0_ ;\-#,##0\ "/>
    <numFmt numFmtId="168" formatCode="_-* #,##0.0\ _€_-;\-* #,##0.0\ _€_-;_-* &quot;-&quot;??\ _€_-;_-@_-"/>
  </numFmts>
  <fonts count="38" x14ac:knownFonts="1">
    <font>
      <sz val="11"/>
      <color theme="1"/>
      <name val="Calibri"/>
      <family val="2"/>
      <scheme val="minor"/>
    </font>
    <font>
      <sz val="10"/>
      <name val="Arial"/>
      <family val="2"/>
    </font>
    <font>
      <sz val="11"/>
      <color theme="1"/>
      <name val="Calibri"/>
      <family val="2"/>
      <scheme val="minor"/>
    </font>
    <font>
      <b/>
      <sz val="11"/>
      <name val="Marianne"/>
      <family val="3"/>
    </font>
    <font>
      <sz val="11"/>
      <color theme="1"/>
      <name val="Marianne"/>
      <family val="3"/>
    </font>
    <font>
      <b/>
      <sz val="11"/>
      <color theme="1"/>
      <name val="Marianne"/>
      <family val="3"/>
    </font>
    <font>
      <b/>
      <sz val="11"/>
      <color rgb="FF000000"/>
      <name val="Marianne"/>
      <family val="3"/>
    </font>
    <font>
      <b/>
      <sz val="11"/>
      <color theme="0"/>
      <name val="Marianne"/>
      <family val="3"/>
    </font>
    <font>
      <sz val="11"/>
      <color rgb="FF000000"/>
      <name val="Marianne"/>
      <family val="3"/>
    </font>
    <font>
      <b/>
      <i/>
      <sz val="11"/>
      <color rgb="FF000000"/>
      <name val="Marianne"/>
      <family val="3"/>
    </font>
    <font>
      <i/>
      <sz val="11"/>
      <color rgb="FF000000"/>
      <name val="Marianne"/>
      <family val="3"/>
    </font>
    <font>
      <i/>
      <sz val="11"/>
      <color theme="1"/>
      <name val="Marianne"/>
      <family val="3"/>
    </font>
    <font>
      <b/>
      <sz val="10"/>
      <color theme="0"/>
      <name val="Marianne"/>
      <family val="3"/>
    </font>
    <font>
      <sz val="11"/>
      <name val="Marianne"/>
      <family val="3"/>
    </font>
    <font>
      <b/>
      <sz val="12"/>
      <color theme="1"/>
      <name val="Marianne"/>
      <family val="3"/>
    </font>
    <font>
      <sz val="11"/>
      <color theme="0"/>
      <name val="Marianne"/>
      <family val="3"/>
    </font>
    <font>
      <b/>
      <i/>
      <sz val="11"/>
      <color theme="0"/>
      <name val="Marianne"/>
      <family val="3"/>
    </font>
    <font>
      <i/>
      <sz val="11"/>
      <name val="Marianne"/>
      <family val="3"/>
    </font>
    <font>
      <i/>
      <sz val="11"/>
      <color theme="0"/>
      <name val="Marianne"/>
      <family val="3"/>
    </font>
    <font>
      <sz val="11"/>
      <color rgb="FF000000"/>
      <name val="Calibri"/>
      <family val="2"/>
      <scheme val="minor"/>
    </font>
    <font>
      <sz val="10"/>
      <color theme="1"/>
      <name val="Marianne"/>
      <family val="3"/>
    </font>
    <font>
      <b/>
      <sz val="10"/>
      <color theme="1"/>
      <name val="Marianne"/>
      <family val="3"/>
    </font>
    <font>
      <sz val="10"/>
      <color rgb="FF000000"/>
      <name val="Marianne"/>
      <family val="3"/>
    </font>
    <font>
      <sz val="10"/>
      <color rgb="FFC00000"/>
      <name val="Marianne"/>
      <family val="3"/>
    </font>
    <font>
      <sz val="10"/>
      <name val="Marianne"/>
      <family val="3"/>
    </font>
    <font>
      <b/>
      <i/>
      <sz val="10"/>
      <color rgb="FF000000"/>
      <name val="Marianne"/>
      <family val="3"/>
    </font>
    <font>
      <sz val="8"/>
      <color theme="1"/>
      <name val="Calibri"/>
      <family val="2"/>
      <scheme val="minor"/>
    </font>
    <font>
      <b/>
      <sz val="11"/>
      <color theme="1"/>
      <name val="Calibri"/>
      <family val="2"/>
      <scheme val="minor"/>
    </font>
    <font>
      <b/>
      <sz val="10"/>
      <name val="Marianne"/>
      <family val="3"/>
    </font>
    <font>
      <i/>
      <sz val="10"/>
      <name val="Marianne"/>
      <family val="3"/>
    </font>
    <font>
      <b/>
      <sz val="11"/>
      <color rgb="FF000000"/>
      <name val="Arial"/>
      <family val="2"/>
    </font>
    <font>
      <sz val="11"/>
      <color rgb="FF000000"/>
      <name val="Arial"/>
      <family val="2"/>
    </font>
    <font>
      <b/>
      <i/>
      <sz val="11"/>
      <color theme="1"/>
      <name val="Marianne"/>
      <family val="3"/>
    </font>
    <font>
      <b/>
      <sz val="12"/>
      <color rgb="FF000000"/>
      <name val="Marianne"/>
      <family val="3"/>
    </font>
    <font>
      <sz val="12"/>
      <color theme="1"/>
      <name val="Marianne"/>
      <family val="3"/>
    </font>
    <font>
      <sz val="12"/>
      <color theme="1"/>
      <name val="Calibri"/>
      <family val="2"/>
      <scheme val="minor"/>
    </font>
    <font>
      <sz val="9"/>
      <color rgb="FF000000"/>
      <name val="Marianne"/>
      <family val="3"/>
    </font>
    <font>
      <b/>
      <sz val="9"/>
      <color rgb="FF000000"/>
      <name val="Marianne"/>
      <family val="3"/>
    </font>
  </fonts>
  <fills count="13">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8"/>
        <bgColor indexed="64"/>
      </patternFill>
    </fill>
    <fill>
      <patternFill patternType="solid">
        <fgColor theme="0"/>
        <bgColor indexed="64"/>
      </patternFill>
    </fill>
    <fill>
      <patternFill patternType="solid">
        <fgColor rgb="FF0070C0"/>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39997558519241921"/>
        <bgColor indexed="64"/>
      </patternFill>
    </fill>
  </fills>
  <borders count="26">
    <border>
      <left/>
      <right/>
      <top/>
      <bottom/>
      <diagonal/>
    </border>
    <border>
      <left style="medium">
        <color rgb="FFC1C1C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theme="1" tint="0.249977111117893"/>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theme="1" tint="0.249977111117893"/>
      </left>
      <right/>
      <top style="thin">
        <color theme="1" tint="0.249977111117893"/>
      </top>
      <bottom style="thin">
        <color theme="1" tint="0.249977111117893"/>
      </bottom>
      <diagonal/>
    </border>
    <border>
      <left/>
      <right style="thin">
        <color indexed="64"/>
      </right>
      <top style="thin">
        <color theme="1" tint="0.249977111117893"/>
      </top>
      <bottom style="thin">
        <color theme="1" tint="0.249977111117893"/>
      </bottom>
      <diagonal/>
    </border>
    <border>
      <left/>
      <right/>
      <top style="thin">
        <color indexed="64"/>
      </top>
      <bottom/>
      <diagonal/>
    </border>
    <border>
      <left/>
      <right/>
      <top/>
      <bottom style="thin">
        <color indexed="64"/>
      </bottom>
      <diagonal/>
    </border>
    <border>
      <left style="thin">
        <color indexed="64"/>
      </left>
      <right style="double">
        <color theme="2" tint="-0.749992370372631"/>
      </right>
      <top style="thin">
        <color indexed="64"/>
      </top>
      <bottom style="thin">
        <color indexed="64"/>
      </bottom>
      <diagonal/>
    </border>
    <border>
      <left/>
      <right style="double">
        <color theme="2" tint="-0.749992370372631"/>
      </right>
      <top style="thin">
        <color indexed="64"/>
      </top>
      <bottom/>
      <diagonal/>
    </border>
    <border>
      <left/>
      <right style="double">
        <color theme="2" tint="-0.749992370372631"/>
      </right>
      <top/>
      <bottom style="thin">
        <color indexed="64"/>
      </bottom>
      <diagonal/>
    </border>
    <border>
      <left/>
      <right style="double">
        <color theme="2" tint="-0.749992370372631"/>
      </right>
      <top/>
      <bottom/>
      <diagonal/>
    </border>
    <border>
      <left style="thin">
        <color indexed="64"/>
      </left>
      <right style="double">
        <color theme="2" tint="-0.749992370372631"/>
      </right>
      <top style="thin">
        <color indexed="64"/>
      </top>
      <bottom/>
      <diagonal/>
    </border>
    <border>
      <left style="thin">
        <color indexed="64"/>
      </left>
      <right style="double">
        <color theme="2" tint="-0.749992370372631"/>
      </right>
      <top/>
      <bottom style="thin">
        <color indexed="64"/>
      </bottom>
      <diagonal/>
    </border>
  </borders>
  <cellStyleXfs count="7">
    <xf numFmtId="0" fontId="0" fillId="0" borderId="0"/>
    <xf numFmtId="0" fontId="1" fillId="0" borderId="0"/>
    <xf numFmtId="165" fontId="1"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cellStyleXfs>
  <cellXfs count="276">
    <xf numFmtId="0" fontId="0" fillId="0" borderId="0" xfId="0"/>
    <xf numFmtId="0" fontId="0" fillId="0" borderId="0" xfId="0"/>
    <xf numFmtId="0" fontId="5" fillId="0" borderId="0" xfId="0" applyFont="1"/>
    <xf numFmtId="0" fontId="4" fillId="0" borderId="0" xfId="0" applyFont="1"/>
    <xf numFmtId="0" fontId="7" fillId="2" borderId="2" xfId="0" applyFont="1" applyFill="1" applyBorder="1" applyAlignment="1">
      <alignment horizontal="center" vertical="center" wrapText="1"/>
    </xf>
    <xf numFmtId="166" fontId="7" fillId="2" borderId="2" xfId="4" applyNumberFormat="1" applyFont="1" applyFill="1" applyBorder="1" applyAlignment="1">
      <alignment horizontal="center" vertical="center" wrapText="1"/>
    </xf>
    <xf numFmtId="166" fontId="8" fillId="0" borderId="2" xfId="4" applyNumberFormat="1" applyFont="1" applyBorder="1" applyAlignment="1">
      <alignment vertical="top" wrapText="1"/>
    </xf>
    <xf numFmtId="166" fontId="8" fillId="0" borderId="2" xfId="4" applyNumberFormat="1" applyFont="1" applyBorder="1" applyAlignment="1">
      <alignment horizontal="center" vertical="top"/>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1" fontId="4" fillId="0" borderId="2" xfId="0" applyNumberFormat="1" applyFont="1" applyBorder="1"/>
    <xf numFmtId="0" fontId="6" fillId="0" borderId="1" xfId="0" applyFont="1" applyBorder="1" applyAlignment="1">
      <alignment vertical="top" wrapText="1"/>
    </xf>
    <xf numFmtId="1" fontId="4" fillId="0" borderId="2" xfId="0" applyNumberFormat="1" applyFont="1" applyFill="1" applyBorder="1"/>
    <xf numFmtId="0" fontId="7" fillId="4" borderId="2" xfId="0" applyFont="1" applyFill="1" applyBorder="1" applyAlignment="1">
      <alignment horizontal="left"/>
    </xf>
    <xf numFmtId="0" fontId="7" fillId="4" borderId="2" xfId="0" applyFont="1" applyFill="1" applyBorder="1" applyAlignment="1">
      <alignment horizontal="left" vertical="top" wrapText="1"/>
    </xf>
    <xf numFmtId="0" fontId="7" fillId="4" borderId="2" xfId="0" applyFont="1" applyFill="1" applyBorder="1" applyAlignment="1">
      <alignment vertical="top" wrapText="1"/>
    </xf>
    <xf numFmtId="0" fontId="5" fillId="0" borderId="2" xfId="0" applyFont="1" applyBorder="1" applyAlignment="1">
      <alignment horizontal="center" vertical="top" wrapText="1"/>
    </xf>
    <xf numFmtId="1" fontId="4" fillId="0" borderId="2" xfId="0" applyNumberFormat="1" applyFont="1" applyBorder="1" applyAlignment="1">
      <alignment vertical="top" wrapText="1"/>
    </xf>
    <xf numFmtId="0" fontId="5" fillId="0" borderId="2" xfId="0" applyFont="1" applyBorder="1" applyAlignment="1">
      <alignment vertical="top"/>
    </xf>
    <xf numFmtId="0" fontId="5" fillId="0" borderId="0" xfId="0" applyFont="1" applyAlignment="1">
      <alignment horizontal="center" vertical="top" wrapText="1"/>
    </xf>
    <xf numFmtId="1" fontId="4" fillId="0" borderId="0" xfId="0" applyNumberFormat="1" applyFont="1"/>
    <xf numFmtId="0" fontId="6" fillId="0" borderId="2" xfId="0" applyFont="1" applyBorder="1" applyAlignment="1">
      <alignment horizontal="center" vertical="top" wrapText="1"/>
    </xf>
    <xf numFmtId="0" fontId="4" fillId="0" borderId="2" xfId="0" applyFont="1" applyBorder="1"/>
    <xf numFmtId="0" fontId="4" fillId="0" borderId="2" xfId="0" applyFont="1" applyBorder="1" applyAlignment="1">
      <alignment vertical="top" wrapText="1"/>
    </xf>
    <xf numFmtId="0" fontId="4" fillId="0" borderId="0" xfId="0" applyFont="1" applyBorder="1"/>
    <xf numFmtId="0" fontId="4" fillId="0" borderId="2" xfId="0" applyFont="1" applyBorder="1" applyAlignment="1">
      <alignment wrapText="1"/>
    </xf>
    <xf numFmtId="1" fontId="4" fillId="0" borderId="0" xfId="0" applyNumberFormat="1" applyFont="1" applyBorder="1"/>
    <xf numFmtId="0" fontId="4" fillId="0" borderId="2" xfId="0" applyFont="1" applyFill="1" applyBorder="1" applyAlignment="1">
      <alignment wrapText="1"/>
    </xf>
    <xf numFmtId="164" fontId="4" fillId="0" borderId="2" xfId="0" applyNumberFormat="1" applyFont="1" applyBorder="1"/>
    <xf numFmtId="0" fontId="14" fillId="0" borderId="0" xfId="0" applyFont="1"/>
    <xf numFmtId="0" fontId="6" fillId="0" borderId="0" xfId="0" applyFont="1" applyBorder="1" applyAlignment="1">
      <alignment vertical="top" wrapText="1"/>
    </xf>
    <xf numFmtId="0" fontId="3" fillId="8" borderId="2" xfId="0" applyFont="1" applyFill="1" applyBorder="1" applyAlignment="1">
      <alignment horizontal="right" vertical="center" wrapText="1"/>
    </xf>
    <xf numFmtId="0" fontId="7" fillId="4" borderId="2" xfId="0" applyFont="1" applyFill="1" applyBorder="1" applyAlignment="1">
      <alignment vertical="center" wrapText="1"/>
    </xf>
    <xf numFmtId="3" fontId="7" fillId="4" borderId="2" xfId="0" applyNumberFormat="1" applyFont="1" applyFill="1" applyBorder="1" applyAlignment="1">
      <alignment horizontal="right" vertical="center"/>
    </xf>
    <xf numFmtId="3" fontId="3" fillId="8" borderId="2" xfId="0" applyNumberFormat="1" applyFont="1" applyFill="1" applyBorder="1" applyAlignment="1">
      <alignment horizontal="right" vertical="center" wrapText="1"/>
    </xf>
    <xf numFmtId="3" fontId="4" fillId="0" borderId="2" xfId="0" applyNumberFormat="1" applyFont="1" applyBorder="1" applyAlignment="1">
      <alignment horizontal="right" vertical="center"/>
    </xf>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0" fontId="5" fillId="0" borderId="0" xfId="0" applyFont="1" applyFill="1"/>
    <xf numFmtId="0" fontId="5" fillId="3" borderId="2" xfId="0" applyFont="1" applyFill="1" applyBorder="1" applyAlignment="1">
      <alignment horizontal="center" vertical="center" wrapText="1"/>
    </xf>
    <xf numFmtId="1" fontId="8" fillId="0" borderId="2" xfId="0" applyNumberFormat="1" applyFont="1" applyBorder="1" applyAlignment="1">
      <alignment vertical="center" wrapText="1"/>
    </xf>
    <xf numFmtId="164" fontId="4" fillId="0" borderId="0" xfId="0" applyNumberFormat="1" applyFont="1"/>
    <xf numFmtId="0" fontId="5" fillId="0" borderId="0" xfId="0" applyFont="1" applyAlignment="1">
      <alignment horizontal="center" vertical="center"/>
    </xf>
    <xf numFmtId="0" fontId="6" fillId="9" borderId="2" xfId="0" applyFont="1" applyFill="1" applyBorder="1" applyAlignment="1">
      <alignment horizontal="center" vertical="top" wrapText="1"/>
    </xf>
    <xf numFmtId="0" fontId="3" fillId="9" borderId="2" xfId="0" applyFont="1" applyFill="1" applyBorder="1" applyAlignment="1">
      <alignment horizontal="left"/>
    </xf>
    <xf numFmtId="166" fontId="3" fillId="9" borderId="2" xfId="4" applyNumberFormat="1" applyFont="1" applyFill="1" applyBorder="1" applyAlignment="1"/>
    <xf numFmtId="166" fontId="6" fillId="9" borderId="2" xfId="4" applyNumberFormat="1" applyFont="1" applyFill="1" applyBorder="1" applyAlignment="1">
      <alignment horizontal="right" vertical="center" wrapText="1"/>
    </xf>
    <xf numFmtId="166" fontId="7" fillId="4" borderId="2" xfId="4" applyNumberFormat="1" applyFont="1" applyFill="1" applyBorder="1" applyAlignment="1">
      <alignment horizontal="right" vertical="center"/>
    </xf>
    <xf numFmtId="166" fontId="8" fillId="0" borderId="2" xfId="4" applyNumberFormat="1" applyFont="1" applyBorder="1" applyAlignment="1">
      <alignment horizontal="right" vertical="center" wrapText="1"/>
    </xf>
    <xf numFmtId="166" fontId="3" fillId="9" borderId="2" xfId="4" applyNumberFormat="1" applyFont="1" applyFill="1" applyBorder="1" applyAlignment="1">
      <alignment horizontal="center" vertical="center"/>
    </xf>
    <xf numFmtId="166" fontId="4" fillId="0" borderId="2" xfId="4" applyNumberFormat="1" applyFont="1" applyBorder="1" applyAlignment="1">
      <alignment horizontal="right"/>
    </xf>
    <xf numFmtId="0" fontId="8" fillId="0" borderId="2" xfId="0" applyFont="1" applyBorder="1" applyAlignment="1">
      <alignment horizontal="left" vertical="top" wrapText="1"/>
    </xf>
    <xf numFmtId="166" fontId="15" fillId="4" borderId="2" xfId="4" applyNumberFormat="1" applyFont="1" applyFill="1" applyBorder="1" applyAlignment="1">
      <alignment horizontal="right" vertical="center"/>
    </xf>
    <xf numFmtId="166" fontId="15" fillId="4" borderId="2" xfId="4" applyNumberFormat="1" applyFont="1" applyFill="1" applyBorder="1" applyAlignment="1">
      <alignment horizontal="right" vertical="center" wrapText="1"/>
    </xf>
    <xf numFmtId="166" fontId="9" fillId="9" borderId="2" xfId="4" applyNumberFormat="1" applyFont="1" applyFill="1" applyBorder="1" applyAlignment="1">
      <alignment horizontal="right" vertical="center" wrapText="1"/>
    </xf>
    <xf numFmtId="166" fontId="16" fillId="4" borderId="2" xfId="4" applyNumberFormat="1" applyFont="1" applyFill="1" applyBorder="1" applyAlignment="1">
      <alignment horizontal="right" vertical="center"/>
    </xf>
    <xf numFmtId="166" fontId="17" fillId="5" borderId="2" xfId="4" applyNumberFormat="1" applyFont="1" applyFill="1" applyBorder="1" applyAlignment="1">
      <alignment horizontal="right" vertical="center"/>
    </xf>
    <xf numFmtId="166" fontId="18" fillId="4" borderId="2" xfId="4" applyNumberFormat="1" applyFont="1" applyFill="1" applyBorder="1" applyAlignment="1">
      <alignment horizontal="right" vertical="center"/>
    </xf>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166" fontId="9" fillId="10" borderId="2" xfId="4" applyNumberFormat="1" applyFont="1" applyFill="1" applyBorder="1" applyAlignment="1">
      <alignment horizontal="center" vertical="center" wrapText="1"/>
    </xf>
    <xf numFmtId="166" fontId="9" fillId="10" borderId="8" xfId="4" applyNumberFormat="1" applyFont="1" applyFill="1" applyBorder="1" applyAlignment="1">
      <alignment horizontal="center" vertical="center" wrapText="1"/>
    </xf>
    <xf numFmtId="166" fontId="8" fillId="0" borderId="2" xfId="4" applyNumberFormat="1" applyFont="1" applyBorder="1" applyAlignment="1">
      <alignment horizontal="center" vertical="center" wrapText="1"/>
    </xf>
    <xf numFmtId="167" fontId="4" fillId="0" borderId="2" xfId="4" applyNumberFormat="1" applyFont="1" applyBorder="1"/>
    <xf numFmtId="0" fontId="6" fillId="0" borderId="6" xfId="0" applyFont="1" applyBorder="1" applyAlignment="1">
      <alignment horizontal="center" vertical="center" wrapText="1"/>
    </xf>
    <xf numFmtId="0" fontId="0" fillId="0" borderId="0" xfId="0"/>
    <xf numFmtId="164" fontId="4" fillId="0" borderId="2" xfId="0" applyNumberFormat="1" applyFont="1" applyBorder="1" applyAlignment="1">
      <alignment vertical="center"/>
    </xf>
    <xf numFmtId="0" fontId="6" fillId="0" borderId="2" xfId="0" applyFont="1" applyBorder="1" applyAlignment="1">
      <alignment horizontal="center" vertical="center" wrapText="1"/>
    </xf>
    <xf numFmtId="166" fontId="10" fillId="7" borderId="2" xfId="4" applyNumberFormat="1" applyFont="1" applyFill="1" applyBorder="1" applyAlignment="1">
      <alignment horizontal="center" vertical="top" wrapText="1"/>
    </xf>
    <xf numFmtId="0" fontId="5" fillId="0" borderId="2" xfId="0" applyFont="1" applyBorder="1" applyAlignment="1">
      <alignment horizontal="center" vertical="center"/>
    </xf>
    <xf numFmtId="0" fontId="5" fillId="0" borderId="2" xfId="0" applyFont="1" applyBorder="1" applyAlignment="1">
      <alignment horizontal="center"/>
    </xf>
    <xf numFmtId="0" fontId="6" fillId="0" borderId="2" xfId="0" applyFont="1" applyBorder="1" applyAlignment="1">
      <alignment horizontal="center" vertical="top" wrapText="1"/>
    </xf>
    <xf numFmtId="0" fontId="5" fillId="7" borderId="2" xfId="0" applyFont="1" applyFill="1" applyBorder="1" applyAlignment="1">
      <alignment horizontal="center" vertical="top" wrapText="1"/>
    </xf>
    <xf numFmtId="1" fontId="4" fillId="7" borderId="2" xfId="0" applyNumberFormat="1" applyFont="1" applyFill="1" applyBorder="1" applyAlignment="1">
      <alignment vertical="top" wrapText="1"/>
    </xf>
    <xf numFmtId="0" fontId="10" fillId="0" borderId="2" xfId="0" applyFont="1" applyBorder="1" applyAlignment="1">
      <alignment horizontal="left" vertical="top" wrapText="1"/>
    </xf>
    <xf numFmtId="166" fontId="10" fillId="0" borderId="2" xfId="4" applyNumberFormat="1" applyFont="1" applyBorder="1" applyAlignment="1">
      <alignment horizontal="right" vertical="center" wrapText="1"/>
    </xf>
    <xf numFmtId="166" fontId="11" fillId="0" borderId="2" xfId="4" applyNumberFormat="1" applyFont="1" applyBorder="1" applyAlignment="1">
      <alignment horizontal="right"/>
    </xf>
    <xf numFmtId="0" fontId="5" fillId="0" borderId="0" xfId="6" applyFont="1"/>
    <xf numFmtId="0" fontId="8" fillId="0" borderId="0" xfId="6" applyFont="1"/>
    <xf numFmtId="0" fontId="6" fillId="0" borderId="2" xfId="6" applyFont="1" applyBorder="1" applyAlignment="1">
      <alignment horizontal="center"/>
    </xf>
    <xf numFmtId="0" fontId="8" fillId="0" borderId="2" xfId="6" applyFont="1" applyBorder="1"/>
    <xf numFmtId="0" fontId="8" fillId="0" borderId="2" xfId="6" applyFont="1" applyFill="1" applyBorder="1"/>
    <xf numFmtId="0" fontId="5" fillId="5" borderId="0" xfId="6" applyFont="1" applyFill="1"/>
    <xf numFmtId="0" fontId="4" fillId="5" borderId="0" xfId="6" applyFont="1" applyFill="1"/>
    <xf numFmtId="0" fontId="4" fillId="5" borderId="0" xfId="0" applyFont="1" applyFill="1" applyBorder="1"/>
    <xf numFmtId="166" fontId="9" fillId="10" borderId="8" xfId="4" applyNumberFormat="1" applyFont="1" applyFill="1" applyBorder="1" applyAlignment="1">
      <alignment horizontal="center" vertical="top" wrapText="1"/>
    </xf>
    <xf numFmtId="0" fontId="6" fillId="0" borderId="2" xfId="0" applyFont="1" applyBorder="1" applyAlignment="1">
      <alignment horizontal="center" vertical="center" wrapText="1"/>
    </xf>
    <xf numFmtId="0" fontId="25" fillId="0" borderId="0" xfId="0" applyFont="1"/>
    <xf numFmtId="0" fontId="26" fillId="0" borderId="0" xfId="0" applyFont="1" applyAlignment="1">
      <alignment vertical="center"/>
    </xf>
    <xf numFmtId="0" fontId="4" fillId="0" borderId="0" xfId="0" applyFont="1" applyBorder="1" applyAlignment="1">
      <alignment wrapText="1"/>
    </xf>
    <xf numFmtId="3" fontId="4" fillId="0" borderId="0" xfId="0" applyNumberFormat="1" applyFont="1" applyBorder="1" applyAlignment="1">
      <alignment horizontal="right" vertical="center"/>
    </xf>
    <xf numFmtId="166" fontId="8" fillId="0" borderId="3" xfId="4" applyNumberFormat="1" applyFont="1" applyBorder="1" applyAlignment="1">
      <alignment horizontal="center" vertical="top"/>
    </xf>
    <xf numFmtId="1" fontId="0" fillId="0" borderId="0" xfId="0" applyNumberFormat="1"/>
    <xf numFmtId="0" fontId="4" fillId="0" borderId="0" xfId="0" applyFont="1" applyAlignment="1">
      <alignment vertical="center"/>
    </xf>
    <xf numFmtId="0" fontId="27" fillId="0" borderId="0" xfId="0" applyFont="1"/>
    <xf numFmtId="3" fontId="7" fillId="4" borderId="11" xfId="0" applyNumberFormat="1" applyFont="1" applyFill="1" applyBorder="1" applyAlignment="1">
      <alignment horizontal="right" vertical="center"/>
    </xf>
    <xf numFmtId="3" fontId="17" fillId="8" borderId="2" xfId="0" applyNumberFormat="1" applyFont="1" applyFill="1" applyBorder="1" applyAlignment="1">
      <alignment horizontal="right" vertical="center" wrapText="1"/>
    </xf>
    <xf numFmtId="0" fontId="17" fillId="11" borderId="14" xfId="0" applyFont="1" applyFill="1" applyBorder="1" applyAlignment="1">
      <alignment horizontal="right" vertical="center" wrapText="1"/>
    </xf>
    <xf numFmtId="1" fontId="4" fillId="11" borderId="18" xfId="0" applyNumberFormat="1" applyFont="1" applyFill="1" applyBorder="1" applyAlignment="1">
      <alignment horizontal="right" vertical="center" wrapText="1"/>
    </xf>
    <xf numFmtId="1" fontId="4" fillId="11" borderId="18" xfId="0" applyNumberFormat="1" applyFont="1" applyFill="1" applyBorder="1" applyAlignment="1">
      <alignment horizontal="right" vertical="center"/>
    </xf>
    <xf numFmtId="1" fontId="4" fillId="11" borderId="3" xfId="0" applyNumberFormat="1" applyFont="1" applyFill="1" applyBorder="1" applyAlignment="1">
      <alignment horizontal="right" vertical="center"/>
    </xf>
    <xf numFmtId="0" fontId="17" fillId="11" borderId="4" xfId="0" applyFont="1" applyFill="1" applyBorder="1" applyAlignment="1">
      <alignment horizontal="right" vertical="center" wrapText="1"/>
    </xf>
    <xf numFmtId="1" fontId="4" fillId="11" borderId="19" xfId="0" applyNumberFormat="1" applyFont="1" applyFill="1" applyBorder="1" applyAlignment="1">
      <alignment horizontal="right" vertical="center" wrapText="1"/>
    </xf>
    <xf numFmtId="1" fontId="4" fillId="11" borderId="19" xfId="0" applyNumberFormat="1" applyFont="1" applyFill="1" applyBorder="1" applyAlignment="1">
      <alignment horizontal="right" vertical="center"/>
    </xf>
    <xf numFmtId="1" fontId="4" fillId="11" borderId="5" xfId="0" applyNumberFormat="1" applyFont="1" applyFill="1" applyBorder="1" applyAlignment="1">
      <alignment horizontal="right" vertical="center"/>
    </xf>
    <xf numFmtId="3" fontId="4" fillId="0" borderId="8" xfId="0" applyNumberFormat="1" applyFont="1" applyBorder="1" applyAlignment="1">
      <alignment horizontal="right" vertical="center"/>
    </xf>
    <xf numFmtId="3" fontId="5" fillId="8" borderId="20" xfId="0" applyNumberFormat="1" applyFont="1" applyFill="1" applyBorder="1" applyAlignment="1">
      <alignment horizontal="right" vertical="center"/>
    </xf>
    <xf numFmtId="3" fontId="4" fillId="11" borderId="21" xfId="0" applyNumberFormat="1" applyFont="1" applyFill="1" applyBorder="1" applyAlignment="1">
      <alignment horizontal="right" vertical="center"/>
    </xf>
    <xf numFmtId="3" fontId="4" fillId="11" borderId="22" xfId="0" applyNumberFormat="1" applyFont="1" applyFill="1" applyBorder="1" applyAlignment="1">
      <alignment horizontal="right" vertical="center"/>
    </xf>
    <xf numFmtId="0" fontId="7" fillId="4" borderId="23" xfId="0" applyFont="1" applyFill="1" applyBorder="1" applyAlignment="1">
      <alignment horizontal="right" vertical="center"/>
    </xf>
    <xf numFmtId="3" fontId="4" fillId="0" borderId="20" xfId="0" applyNumberFormat="1" applyFont="1" applyBorder="1" applyAlignment="1">
      <alignment horizontal="right" vertical="center"/>
    </xf>
    <xf numFmtId="3" fontId="7" fillId="4" borderId="20" xfId="0" applyNumberFormat="1" applyFont="1" applyFill="1" applyBorder="1" applyAlignment="1">
      <alignment horizontal="right" vertical="center"/>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4" fillId="8" borderId="8" xfId="0" applyNumberFormat="1" applyFont="1" applyFill="1" applyBorder="1" applyAlignment="1">
      <alignment horizontal="right" vertical="center" wrapText="1"/>
    </xf>
    <xf numFmtId="1" fontId="4" fillId="8" borderId="2" xfId="0" applyNumberFormat="1" applyFont="1" applyFill="1" applyBorder="1" applyAlignment="1">
      <alignment horizontal="right" vertical="center" wrapText="1"/>
    </xf>
    <xf numFmtId="1" fontId="4" fillId="8" borderId="2" xfId="0" applyNumberFormat="1" applyFont="1" applyFill="1" applyBorder="1" applyAlignment="1">
      <alignment horizontal="right" vertical="center"/>
    </xf>
    <xf numFmtId="3" fontId="15" fillId="4" borderId="5" xfId="0" applyNumberFormat="1" applyFont="1" applyFill="1" applyBorder="1" applyAlignment="1">
      <alignment horizontal="right" vertical="center"/>
    </xf>
    <xf numFmtId="3" fontId="15" fillId="4" borderId="11" xfId="0" applyNumberFormat="1" applyFont="1" applyFill="1" applyBorder="1" applyAlignment="1">
      <alignment horizontal="right" vertical="center"/>
    </xf>
    <xf numFmtId="3" fontId="15" fillId="4" borderId="8" xfId="0" applyNumberFormat="1" applyFont="1" applyFill="1" applyBorder="1" applyAlignment="1">
      <alignment horizontal="right" vertical="center"/>
    </xf>
    <xf numFmtId="3" fontId="15" fillId="4" borderId="2" xfId="0" applyNumberFormat="1" applyFont="1" applyFill="1" applyBorder="1" applyAlignment="1">
      <alignment horizontal="right" vertical="center"/>
    </xf>
    <xf numFmtId="0" fontId="17" fillId="11" borderId="13" xfId="0" applyFont="1" applyFill="1" applyBorder="1" applyAlignment="1">
      <alignment horizontal="right" vertical="center" wrapText="1"/>
    </xf>
    <xf numFmtId="3" fontId="4" fillId="11" borderId="23" xfId="0" applyNumberFormat="1" applyFont="1" applyFill="1" applyBorder="1" applyAlignment="1">
      <alignment horizontal="right" vertical="center"/>
    </xf>
    <xf numFmtId="1" fontId="4" fillId="11" borderId="0" xfId="0" applyNumberFormat="1" applyFont="1" applyFill="1" applyBorder="1" applyAlignment="1">
      <alignment horizontal="right" vertical="center" wrapText="1"/>
    </xf>
    <xf numFmtId="1" fontId="4" fillId="11" borderId="0" xfId="0" applyNumberFormat="1" applyFont="1" applyFill="1" applyBorder="1" applyAlignment="1">
      <alignment horizontal="right" vertical="center"/>
    </xf>
    <xf numFmtId="1" fontId="4" fillId="11" borderId="15" xfId="0" applyNumberFormat="1" applyFont="1" applyFill="1" applyBorder="1" applyAlignment="1">
      <alignment horizontal="right" vertical="center"/>
    </xf>
    <xf numFmtId="0" fontId="29" fillId="8" borderId="2" xfId="0" applyFont="1" applyFill="1" applyBorder="1" applyAlignment="1">
      <alignment horizontal="left" vertical="top"/>
    </xf>
    <xf numFmtId="0" fontId="29" fillId="8" borderId="2" xfId="0" applyFont="1" applyFill="1" applyBorder="1" applyAlignment="1">
      <alignment horizontal="left" vertical="center"/>
    </xf>
    <xf numFmtId="0" fontId="6" fillId="0" borderId="2" xfId="0" applyFont="1" applyBorder="1" applyAlignment="1">
      <alignment horizontal="center" vertical="center" wrapText="1"/>
    </xf>
    <xf numFmtId="166" fontId="4" fillId="0" borderId="0" xfId="0" applyNumberFormat="1" applyFont="1"/>
    <xf numFmtId="3" fontId="4" fillId="0" borderId="0" xfId="0" applyNumberFormat="1" applyFont="1"/>
    <xf numFmtId="0" fontId="8" fillId="3" borderId="2" xfId="6" applyFont="1" applyFill="1" applyBorder="1"/>
    <xf numFmtId="0" fontId="8" fillId="3" borderId="2" xfId="6" applyFont="1" applyFill="1" applyBorder="1" applyAlignment="1">
      <alignment horizontal="center" vertical="center"/>
    </xf>
    <xf numFmtId="0" fontId="8" fillId="12" borderId="2" xfId="6" applyFont="1" applyFill="1" applyBorder="1" applyAlignment="1">
      <alignment horizontal="center" vertical="center"/>
    </xf>
    <xf numFmtId="0" fontId="8" fillId="12" borderId="2" xfId="6" applyFont="1" applyFill="1" applyBorder="1"/>
    <xf numFmtId="0" fontId="8" fillId="12" borderId="2" xfId="6" applyFont="1" applyFill="1" applyBorder="1" applyAlignment="1">
      <alignment wrapText="1"/>
    </xf>
    <xf numFmtId="0" fontId="8" fillId="12" borderId="2" xfId="6" applyFont="1" applyFill="1" applyBorder="1" applyAlignment="1">
      <alignment horizontal="center"/>
    </xf>
    <xf numFmtId="0" fontId="5" fillId="3" borderId="2" xfId="0" applyFont="1" applyFill="1" applyBorder="1" applyAlignment="1">
      <alignment horizontal="center"/>
    </xf>
    <xf numFmtId="0" fontId="20" fillId="3" borderId="2" xfId="0" applyFont="1" applyFill="1" applyBorder="1" applyAlignment="1">
      <alignment horizontal="center" vertical="center" wrapText="1"/>
    </xf>
    <xf numFmtId="0" fontId="20" fillId="3" borderId="2" xfId="0" applyFont="1" applyFill="1" applyBorder="1" applyAlignment="1">
      <alignment horizontal="justify"/>
    </xf>
    <xf numFmtId="0" fontId="21" fillId="12" borderId="2" xfId="0" applyFont="1" applyFill="1" applyBorder="1" applyAlignment="1">
      <alignment horizontal="center"/>
    </xf>
    <xf numFmtId="0" fontId="20" fillId="12" borderId="2" xfId="0" applyFont="1" applyFill="1" applyBorder="1"/>
    <xf numFmtId="0" fontId="24" fillId="12" borderId="2" xfId="0" applyFont="1" applyFill="1" applyBorder="1" applyAlignment="1">
      <alignment horizontal="left" vertical="center" wrapText="1" indent="2"/>
    </xf>
    <xf numFmtId="0" fontId="20" fillId="12" borderId="2" xfId="0" applyFont="1" applyFill="1" applyBorder="1" applyAlignment="1">
      <alignment vertical="center" wrapText="1"/>
    </xf>
    <xf numFmtId="0" fontId="20" fillId="12" borderId="2" xfId="0" applyFont="1" applyFill="1" applyBorder="1" applyAlignment="1">
      <alignment horizontal="center" wrapText="1"/>
    </xf>
    <xf numFmtId="0" fontId="20" fillId="12" borderId="2" xfId="0" applyFont="1" applyFill="1" applyBorder="1" applyAlignment="1">
      <alignment horizontal="center" vertical="center" wrapText="1"/>
    </xf>
    <xf numFmtId="0" fontId="5" fillId="12" borderId="2" xfId="0" applyFont="1" applyFill="1" applyBorder="1" applyAlignment="1">
      <alignment horizontal="center"/>
    </xf>
    <xf numFmtId="0" fontId="20" fillId="12" borderId="2" xfId="0" applyFont="1" applyFill="1" applyBorder="1" applyAlignment="1">
      <alignment horizontal="justify" wrapText="1"/>
    </xf>
    <xf numFmtId="166" fontId="4" fillId="0" borderId="0" xfId="4" applyNumberFormat="1" applyFont="1" applyBorder="1" applyAlignment="1">
      <alignment horizontal="right"/>
    </xf>
    <xf numFmtId="0" fontId="30" fillId="0" borderId="2" xfId="0" applyFont="1" applyBorder="1" applyAlignment="1">
      <alignment horizontal="center" vertical="top" wrapText="1"/>
    </xf>
    <xf numFmtId="0" fontId="31" fillId="0" borderId="2" xfId="0" applyFont="1" applyBorder="1" applyAlignment="1">
      <alignment vertical="top" wrapText="1"/>
    </xf>
    <xf numFmtId="0" fontId="32" fillId="0" borderId="0" xfId="0" applyFont="1"/>
    <xf numFmtId="0" fontId="31" fillId="0" borderId="2" xfId="0" applyFont="1" applyBorder="1" applyAlignment="1">
      <alignment horizontal="right" vertical="top" wrapText="1"/>
    </xf>
    <xf numFmtId="166" fontId="8" fillId="0" borderId="2" xfId="4" applyNumberFormat="1" applyFont="1" applyBorder="1" applyAlignment="1">
      <alignment horizontal="right" vertical="top" wrapText="1"/>
    </xf>
    <xf numFmtId="0" fontId="7" fillId="4" borderId="2" xfId="0" applyFont="1" applyFill="1" applyBorder="1" applyAlignment="1">
      <alignment horizontal="right" vertical="top" wrapText="1"/>
    </xf>
    <xf numFmtId="0" fontId="34" fillId="0" borderId="0" xfId="0" applyFont="1"/>
    <xf numFmtId="0" fontId="35" fillId="0" borderId="0" xfId="0" applyFont="1"/>
    <xf numFmtId="0" fontId="33" fillId="0" borderId="2" xfId="0" applyFont="1" applyBorder="1" applyAlignment="1">
      <alignment horizontal="center" vertical="top" wrapText="1"/>
    </xf>
    <xf numFmtId="166" fontId="7" fillId="4" borderId="2" xfId="0" applyNumberFormat="1" applyFont="1" applyFill="1" applyBorder="1" applyAlignment="1">
      <alignment horizontal="left"/>
    </xf>
    <xf numFmtId="166" fontId="7" fillId="4" borderId="2" xfId="0" applyNumberFormat="1" applyFont="1" applyFill="1" applyBorder="1" applyAlignment="1">
      <alignment horizontal="right"/>
    </xf>
    <xf numFmtId="166" fontId="10" fillId="0" borderId="2" xfId="4" applyNumberFormat="1" applyFont="1" applyBorder="1" applyAlignment="1">
      <alignment horizontal="right" vertical="top" wrapText="1"/>
    </xf>
    <xf numFmtId="0" fontId="10" fillId="0" borderId="2" xfId="0" applyFont="1" applyBorder="1" applyAlignment="1">
      <alignment horizontal="center" vertical="top" wrapText="1"/>
    </xf>
    <xf numFmtId="0" fontId="8" fillId="0" borderId="2" xfId="0" applyFont="1" applyBorder="1" applyAlignment="1">
      <alignment horizontal="center" vertical="top" wrapText="1"/>
    </xf>
    <xf numFmtId="166" fontId="7" fillId="4" borderId="2" xfId="0" applyNumberFormat="1" applyFont="1" applyFill="1" applyBorder="1" applyAlignment="1">
      <alignment horizontal="left" vertical="top" wrapText="1"/>
    </xf>
    <xf numFmtId="168" fontId="4" fillId="0" borderId="0" xfId="0" applyNumberFormat="1" applyFont="1"/>
    <xf numFmtId="0" fontId="4" fillId="0" borderId="0" xfId="0" applyFont="1" applyAlignment="1"/>
    <xf numFmtId="166" fontId="0" fillId="0" borderId="0" xfId="0" applyNumberFormat="1"/>
    <xf numFmtId="0" fontId="36" fillId="0" borderId="2" xfId="0" applyFont="1" applyBorder="1" applyAlignment="1">
      <alignment horizontal="center" vertical="top"/>
    </xf>
    <xf numFmtId="0" fontId="36" fillId="0" borderId="2" xfId="0" applyFont="1" applyFill="1" applyBorder="1" applyAlignment="1">
      <alignment horizontal="center" vertical="top"/>
    </xf>
    <xf numFmtId="0" fontId="5" fillId="0" borderId="2" xfId="0" applyFont="1" applyBorder="1"/>
    <xf numFmtId="0" fontId="37" fillId="0" borderId="2" xfId="0" applyFont="1" applyBorder="1" applyAlignment="1">
      <alignment horizontal="center" vertical="top"/>
    </xf>
    <xf numFmtId="0" fontId="36" fillId="0" borderId="0" xfId="0" applyFont="1" applyFill="1" applyBorder="1" applyAlignment="1">
      <alignment horizontal="center" vertical="top"/>
    </xf>
    <xf numFmtId="0" fontId="5" fillId="0" borderId="6" xfId="0" applyFont="1" applyBorder="1" applyAlignment="1">
      <alignment horizont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28" fillId="8" borderId="2" xfId="0" applyFont="1" applyFill="1" applyBorder="1" applyAlignment="1">
      <alignment horizontal="center" vertical="center" wrapText="1"/>
    </xf>
    <xf numFmtId="0" fontId="5" fillId="0" borderId="2" xfId="0" applyFont="1" applyBorder="1" applyAlignment="1">
      <alignment horizontal="center"/>
    </xf>
    <xf numFmtId="0" fontId="6" fillId="0" borderId="2" xfId="0" applyFont="1" applyBorder="1" applyAlignment="1">
      <alignment horizontal="center" vertical="center"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166" fontId="25" fillId="10" borderId="6" xfId="4" applyNumberFormat="1" applyFont="1" applyFill="1" applyBorder="1" applyAlignment="1">
      <alignment horizontal="center" vertical="top" wrapText="1"/>
    </xf>
    <xf numFmtId="166" fontId="25" fillId="10" borderId="8" xfId="4" applyNumberFormat="1" applyFont="1" applyFill="1" applyBorder="1" applyAlignment="1">
      <alignment horizontal="center"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6" fontId="10" fillId="7" borderId="14" xfId="4" applyNumberFormat="1" applyFont="1" applyFill="1" applyBorder="1" applyAlignment="1">
      <alignment horizontal="center" vertical="top" wrapText="1"/>
    </xf>
    <xf numFmtId="166" fontId="10" fillId="7" borderId="3" xfId="4" applyNumberFormat="1" applyFont="1" applyFill="1" applyBorder="1" applyAlignment="1">
      <alignment horizontal="center" vertical="top" wrapText="1"/>
    </xf>
    <xf numFmtId="166" fontId="10" fillId="7" borderId="13" xfId="4" applyNumberFormat="1" applyFont="1" applyFill="1" applyBorder="1" applyAlignment="1">
      <alignment horizontal="center" vertical="top" wrapText="1"/>
    </xf>
    <xf numFmtId="166" fontId="10" fillId="7" borderId="15" xfId="4" applyNumberFormat="1" applyFont="1" applyFill="1" applyBorder="1" applyAlignment="1">
      <alignment horizontal="center" vertical="top" wrapText="1"/>
    </xf>
    <xf numFmtId="166" fontId="10" fillId="7" borderId="4" xfId="4" applyNumberFormat="1" applyFont="1" applyFill="1" applyBorder="1" applyAlignment="1">
      <alignment horizontal="center" vertical="top" wrapText="1"/>
    </xf>
    <xf numFmtId="166" fontId="10" fillId="7" borderId="5" xfId="4" applyNumberFormat="1" applyFont="1" applyFill="1" applyBorder="1" applyAlignment="1">
      <alignment horizontal="center" vertical="top" wrapText="1"/>
    </xf>
    <xf numFmtId="0" fontId="9" fillId="7" borderId="6" xfId="0" applyFont="1" applyFill="1" applyBorder="1" applyAlignment="1">
      <alignment horizontal="center" vertical="top" wrapText="1"/>
    </xf>
    <xf numFmtId="0" fontId="9" fillId="7"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13" fillId="0" borderId="11" xfId="0" applyFont="1" applyFill="1" applyBorder="1" applyAlignment="1">
      <alignment horizontal="center" vertical="center" wrapText="1"/>
    </xf>
    <xf numFmtId="0" fontId="4" fillId="0" borderId="0" xfId="0" applyFont="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xf>
    <xf numFmtId="0" fontId="5" fillId="0" borderId="11" xfId="0" applyFont="1" applyBorder="1" applyAlignment="1">
      <alignment horizontal="center"/>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top" wrapText="1"/>
    </xf>
    <xf numFmtId="0" fontId="6" fillId="0" borderId="11" xfId="0" applyFont="1" applyBorder="1" applyAlignment="1">
      <alignment horizontal="center"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0" xfId="0" applyFont="1" applyAlignment="1">
      <alignment horizontal="left" vertical="top" wrapText="1"/>
    </xf>
    <xf numFmtId="0" fontId="8" fillId="0" borderId="0" xfId="0" applyFont="1" applyBorder="1" applyAlignment="1">
      <alignment horizontal="left" vertical="top" wrapText="1"/>
    </xf>
    <xf numFmtId="0" fontId="4" fillId="0" borderId="13" xfId="0" applyFont="1" applyBorder="1" applyAlignment="1">
      <alignment horizontal="left" wrapText="1"/>
    </xf>
    <xf numFmtId="0" fontId="8" fillId="0" borderId="15" xfId="0" applyFont="1" applyBorder="1" applyAlignment="1">
      <alignment horizontal="left" vertical="top" wrapText="1"/>
    </xf>
    <xf numFmtId="0" fontId="6" fillId="0" borderId="2" xfId="0" applyFont="1" applyBorder="1" applyAlignment="1">
      <alignment horizontal="center" vertical="top"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15" fillId="6" borderId="9" xfId="0" applyFont="1" applyFill="1" applyBorder="1" applyAlignment="1">
      <alignment horizontal="center"/>
    </xf>
    <xf numFmtId="0" fontId="15" fillId="6" borderId="11" xfId="0" applyFont="1" applyFill="1" applyBorder="1" applyAlignment="1">
      <alignment horizontal="center"/>
    </xf>
    <xf numFmtId="0" fontId="15" fillId="6" borderId="9"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8" fillId="12" borderId="2" xfId="6" applyFont="1" applyFill="1" applyBorder="1" applyAlignment="1">
      <alignment horizontal="center" vertical="center"/>
    </xf>
    <xf numFmtId="0" fontId="5" fillId="3" borderId="2" xfId="6" applyFont="1" applyFill="1" applyBorder="1" applyAlignment="1">
      <alignment horizontal="center" vertical="center"/>
    </xf>
    <xf numFmtId="0" fontId="8" fillId="3" borderId="9" xfId="6" applyFont="1" applyFill="1" applyBorder="1" applyAlignment="1">
      <alignment horizontal="center" vertical="center" wrapText="1"/>
    </xf>
    <xf numFmtId="0" fontId="8" fillId="3" borderId="10" xfId="6" applyFont="1" applyFill="1" applyBorder="1" applyAlignment="1">
      <alignment horizontal="center" vertical="center" wrapText="1"/>
    </xf>
    <xf numFmtId="0" fontId="8" fillId="3" borderId="11" xfId="6" applyFont="1" applyFill="1" applyBorder="1" applyAlignment="1">
      <alignment horizontal="center" vertical="center" wrapText="1"/>
    </xf>
    <xf numFmtId="0" fontId="8" fillId="3" borderId="2" xfId="6" applyFont="1" applyFill="1" applyBorder="1" applyAlignment="1">
      <alignment horizontal="center" vertical="center"/>
    </xf>
    <xf numFmtId="0" fontId="8" fillId="3" borderId="9" xfId="6" applyFont="1" applyFill="1" applyBorder="1" applyAlignment="1">
      <alignment horizontal="center" vertical="center"/>
    </xf>
    <xf numFmtId="0" fontId="8" fillId="3" borderId="10" xfId="6" applyFont="1" applyFill="1" applyBorder="1" applyAlignment="1">
      <alignment horizontal="center" vertical="center"/>
    </xf>
    <xf numFmtId="0" fontId="8" fillId="3" borderId="11" xfId="6" applyFont="1" applyFill="1" applyBorder="1" applyAlignment="1">
      <alignment horizontal="center" vertical="center"/>
    </xf>
    <xf numFmtId="0" fontId="5" fillId="12" borderId="6" xfId="6" applyFont="1" applyFill="1" applyBorder="1" applyAlignment="1">
      <alignment horizontal="center" vertical="center"/>
    </xf>
    <xf numFmtId="0" fontId="5" fillId="12" borderId="7" xfId="6" applyFont="1" applyFill="1" applyBorder="1" applyAlignment="1">
      <alignment horizontal="center" vertical="center"/>
    </xf>
    <xf numFmtId="0" fontId="5" fillId="12" borderId="8" xfId="6" applyFont="1" applyFill="1" applyBorder="1" applyAlignment="1">
      <alignment horizontal="center" vertical="center"/>
    </xf>
    <xf numFmtId="0" fontId="8" fillId="12" borderId="9" xfId="6" applyFont="1" applyFill="1" applyBorder="1" applyAlignment="1">
      <alignment horizontal="center" vertical="center"/>
    </xf>
    <xf numFmtId="0" fontId="8" fillId="12" borderId="10" xfId="6" applyFont="1" applyFill="1" applyBorder="1" applyAlignment="1">
      <alignment horizontal="center" vertical="center"/>
    </xf>
    <xf numFmtId="0" fontId="8" fillId="12" borderId="11" xfId="6"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xf>
    <xf numFmtId="0" fontId="20" fillId="3" borderId="2" xfId="0" applyFont="1" applyFill="1" applyBorder="1" applyAlignment="1">
      <alignment horizontal="left" vertical="center" wrapText="1"/>
    </xf>
    <xf numFmtId="0" fontId="5" fillId="12" borderId="2" xfId="0" applyFont="1" applyFill="1" applyBorder="1" applyAlignment="1">
      <alignment horizontal="center" vertical="center"/>
    </xf>
    <xf numFmtId="0" fontId="20" fillId="12" borderId="2" xfId="0" applyFont="1" applyFill="1" applyBorder="1" applyAlignment="1">
      <alignment horizontal="center" vertical="center" wrapText="1"/>
    </xf>
    <xf numFmtId="0" fontId="21" fillId="12" borderId="2" xfId="0" applyFont="1" applyFill="1" applyBorder="1" applyAlignment="1">
      <alignment horizontal="center"/>
    </xf>
    <xf numFmtId="0" fontId="22" fillId="12" borderId="2" xfId="0" applyFont="1" applyFill="1" applyBorder="1" applyAlignment="1">
      <alignment wrapText="1"/>
    </xf>
    <xf numFmtId="0" fontId="24" fillId="12" borderId="2" xfId="0" applyFont="1" applyFill="1" applyBorder="1" applyAlignment="1">
      <alignment horizontal="center" vertical="center" wrapText="1"/>
    </xf>
    <xf numFmtId="0" fontId="20" fillId="12" borderId="2" xfId="0" applyFont="1" applyFill="1" applyBorder="1" applyAlignment="1">
      <alignment horizontal="justify" vertical="center" wrapText="1"/>
    </xf>
    <xf numFmtId="0" fontId="22" fillId="12" borderId="2" xfId="0" applyFont="1" applyFill="1" applyBorder="1" applyAlignment="1">
      <alignment horizontal="left" vertical="center" wrapText="1"/>
    </xf>
    <xf numFmtId="0" fontId="5" fillId="12" borderId="2" xfId="0" applyFont="1" applyFill="1" applyBorder="1" applyAlignment="1">
      <alignment horizontal="center"/>
    </xf>
    <xf numFmtId="0" fontId="20" fillId="12" borderId="2" xfId="0" applyFont="1" applyFill="1" applyBorder="1" applyAlignment="1">
      <alignment horizontal="left" vertical="center" wrapText="1"/>
    </xf>
    <xf numFmtId="0" fontId="6" fillId="0" borderId="2" xfId="0" applyFont="1" applyBorder="1" applyAlignment="1">
      <alignment horizontal="center" vertical="center" wrapText="1"/>
    </xf>
    <xf numFmtId="166" fontId="25" fillId="10" borderId="7" xfId="4" applyNumberFormat="1" applyFont="1" applyFill="1" applyBorder="1" applyAlignment="1">
      <alignment horizontal="center" vertical="top" wrapText="1"/>
    </xf>
    <xf numFmtId="0" fontId="6" fillId="0" borderId="7" xfId="0" applyFont="1" applyBorder="1" applyAlignment="1">
      <alignment horizontal="center" vertical="top" wrapText="1"/>
    </xf>
    <xf numFmtId="0" fontId="33" fillId="0" borderId="2" xfId="0" applyFont="1" applyBorder="1" applyAlignment="1">
      <alignment horizontal="center" vertical="top"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xf>
    <xf numFmtId="0" fontId="4" fillId="0" borderId="0" xfId="0" applyFont="1" applyAlignment="1">
      <alignment horizontal="left" vertical="center" wrapText="1"/>
    </xf>
    <xf numFmtId="0" fontId="30" fillId="0" borderId="2" xfId="0" applyFont="1" applyBorder="1" applyAlignment="1">
      <alignment horizontal="center" vertical="top" wrapText="1"/>
    </xf>
  </cellXfs>
  <cellStyles count="7">
    <cellStyle name="Euro" xfId="2"/>
    <cellStyle name="Milliers" xfId="4" builtinId="3"/>
    <cellStyle name="Milliers 2" xfId="3"/>
    <cellStyle name="Milliers 3" xfId="5"/>
    <cellStyle name="Normal" xfId="0" builtinId="0"/>
    <cellStyle name="Normal 2" xfId="1"/>
    <cellStyle name="Normal 2 2" xfId="6"/>
  </cellStyles>
  <dxfs count="0"/>
  <tableStyles count="0" defaultTableStyle="TableStyleMedium2" defaultPivotStyle="PivotStyleLight16"/>
  <colors>
    <mruColors>
      <color rgb="FF333399"/>
      <color rgb="FFFFD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2016</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2'!$B$3</c:f>
              <c:strCache>
                <c:ptCount val="1"/>
                <c:pt idx="0">
                  <c:v>2016</c:v>
                </c:pt>
              </c:strCache>
            </c:strRef>
          </c:tx>
          <c:dPt>
            <c:idx val="0"/>
            <c:bubble3D val="0"/>
            <c:spPr>
              <a:solidFill>
                <a:schemeClr val="accent6">
                  <a:tint val="58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C638-4D45-B72C-A66B5180569C}"/>
              </c:ext>
            </c:extLst>
          </c:dPt>
          <c:dPt>
            <c:idx val="1"/>
            <c:bubble3D val="0"/>
            <c:spPr>
              <a:solidFill>
                <a:schemeClr val="accent6">
                  <a:tint val="86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C638-4D45-B72C-A66B5180569C}"/>
              </c:ext>
            </c:extLst>
          </c:dPt>
          <c:dPt>
            <c:idx val="2"/>
            <c:bubble3D val="0"/>
            <c:spPr>
              <a:solidFill>
                <a:schemeClr val="accent6">
                  <a:shade val="86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C638-4D45-B72C-A66B5180569C}"/>
              </c:ext>
            </c:extLst>
          </c:dPt>
          <c:dPt>
            <c:idx val="3"/>
            <c:bubble3D val="0"/>
            <c:spPr>
              <a:solidFill>
                <a:schemeClr val="accent6">
                  <a:lumMod val="5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C638-4D45-B72C-A66B5180569C}"/>
              </c:ext>
            </c:extLst>
          </c:dPt>
          <c:dLbls>
            <c:dLbl>
              <c:idx val="0"/>
              <c:layout>
                <c:manualLayout>
                  <c:x val="-0.14090650949333089"/>
                  <c:y val="-0.1591712796434277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638-4D45-B72C-A66B5180569C}"/>
                </c:ext>
                <c:ext xmlns:c15="http://schemas.microsoft.com/office/drawing/2012/chart" uri="{CE6537A1-D6FC-4f65-9D91-7224C49458BB}">
                  <c15:layout/>
                </c:ext>
              </c:extLst>
            </c:dLbl>
            <c:dLbl>
              <c:idx val="1"/>
              <c:layout>
                <c:manualLayout>
                  <c:x val="0.10483676382557444"/>
                  <c:y val="0.1039022946404660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638-4D45-B72C-A66B5180569C}"/>
                </c:ext>
                <c:ext xmlns:c15="http://schemas.microsoft.com/office/drawing/2012/chart" uri="{CE6537A1-D6FC-4f65-9D91-7224C49458BB}">
                  <c15:layout/>
                </c:ext>
              </c:extLst>
            </c:dLbl>
            <c:dLbl>
              <c:idx val="2"/>
              <c:layout>
                <c:manualLayout>
                  <c:x val="-1.2836948013077313E-2"/>
                  <c:y val="-1.253169551417814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638-4D45-B72C-A66B5180569C}"/>
                </c:ext>
                <c:ext xmlns:c15="http://schemas.microsoft.com/office/drawing/2012/chart" uri="{CE6537A1-D6FC-4f65-9D91-7224C49458BB}">
                  <c15:layout/>
                </c:ext>
              </c:extLst>
            </c:dLbl>
            <c:dLbl>
              <c:idx val="3"/>
              <c:layout>
                <c:manualLayout>
                  <c:x val="1.8418750287792975E-2"/>
                  <c:y val="-2.198652481936297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638-4D45-B72C-A66B5180569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'Figure 2'!$A$4:$A$7</c:f>
              <c:strCache>
                <c:ptCount val="4"/>
                <c:pt idx="0">
                  <c:v>Moins d'un an</c:v>
                </c:pt>
                <c:pt idx="1">
                  <c:v>1 à 5 ans</c:v>
                </c:pt>
                <c:pt idx="2">
                  <c:v>5 à 10 ans</c:v>
                </c:pt>
                <c:pt idx="3">
                  <c:v>10 ans et plus</c:v>
                </c:pt>
              </c:strCache>
            </c:strRef>
          </c:cat>
          <c:val>
            <c:numRef>
              <c:f>'Figure 2'!$B$4:$B$7</c:f>
              <c:numCache>
                <c:formatCode>0</c:formatCode>
                <c:ptCount val="4"/>
                <c:pt idx="0">
                  <c:v>75</c:v>
                </c:pt>
                <c:pt idx="1">
                  <c:v>20</c:v>
                </c:pt>
                <c:pt idx="2">
                  <c:v>4</c:v>
                </c:pt>
                <c:pt idx="3">
                  <c:v>1</c:v>
                </c:pt>
              </c:numCache>
            </c:numRef>
          </c:val>
          <c:extLst xmlns:c16r2="http://schemas.microsoft.com/office/drawing/2015/06/chart">
            <c:ext xmlns:c16="http://schemas.microsoft.com/office/drawing/2014/chart" uri="{C3380CC4-5D6E-409C-BE32-E72D297353CC}">
              <c16:uniqueId val="{00000008-C638-4D45-B72C-A66B5180569C}"/>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10'!$B$4</c:f>
              <c:strCache>
                <c:ptCount val="1"/>
                <c:pt idx="0">
                  <c:v>Violences physiques (France) </c:v>
                </c:pt>
              </c:strCache>
            </c:strRef>
          </c:tx>
          <c:spPr>
            <a:solidFill>
              <a:schemeClr val="accent1">
                <a:lumMod val="60000"/>
                <a:lumOff val="40000"/>
              </a:schemeClr>
            </a:solidFill>
            <a:ln>
              <a:noFill/>
            </a:ln>
            <a:effectLst/>
          </c:spPr>
          <c:invertIfNegative val="0"/>
          <c:cat>
            <c:strRef>
              <c:f>'Figure 10'!$A$5:$A$14</c:f>
              <c:strCache>
                <c:ptCount val="10"/>
                <c:pt idx="0">
                  <c:v>Commune rurale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France</c:v>
                </c:pt>
              </c:strCache>
            </c:strRef>
          </c:cat>
          <c:val>
            <c:numRef>
              <c:f>'Figure 10'!$B$5:$B$14</c:f>
              <c:numCache>
                <c:formatCode>0.0</c:formatCode>
                <c:ptCount val="10"/>
                <c:pt idx="0">
                  <c:v>3.3</c:v>
                </c:pt>
                <c:pt idx="1">
                  <c:v>3.7</c:v>
                </c:pt>
                <c:pt idx="2">
                  <c:v>3.7</c:v>
                </c:pt>
                <c:pt idx="3">
                  <c:v>3.8</c:v>
                </c:pt>
                <c:pt idx="4">
                  <c:v>3.7</c:v>
                </c:pt>
                <c:pt idx="5">
                  <c:v>3.6</c:v>
                </c:pt>
                <c:pt idx="6">
                  <c:v>3.4</c:v>
                </c:pt>
                <c:pt idx="7">
                  <c:v>3.2</c:v>
                </c:pt>
                <c:pt idx="8">
                  <c:v>2.5</c:v>
                </c:pt>
                <c:pt idx="9">
                  <c:v>3.3</c:v>
                </c:pt>
              </c:numCache>
            </c:numRef>
          </c:val>
          <c:extLst xmlns:c16r2="http://schemas.microsoft.com/office/drawing/2015/06/chart">
            <c:ext xmlns:c16="http://schemas.microsoft.com/office/drawing/2014/chart" uri="{C3380CC4-5D6E-409C-BE32-E72D297353CC}">
              <c16:uniqueId val="{00000000-E861-467A-A01D-56534C4933ED}"/>
            </c:ext>
          </c:extLst>
        </c:ser>
        <c:ser>
          <c:idx val="1"/>
          <c:order val="1"/>
          <c:tx>
            <c:strRef>
              <c:f>'Figure 10'!$C$4</c:f>
              <c:strCache>
                <c:ptCount val="1"/>
                <c:pt idx="0">
                  <c:v>Violences sexuelles (France) </c:v>
                </c:pt>
              </c:strCache>
            </c:strRef>
          </c:tx>
          <c:spPr>
            <a:solidFill>
              <a:schemeClr val="accent2"/>
            </a:solidFill>
            <a:ln>
              <a:noFill/>
            </a:ln>
            <a:effectLst/>
          </c:spPr>
          <c:invertIfNegative val="0"/>
          <c:cat>
            <c:strRef>
              <c:f>'Figure 10'!$A$5:$A$14</c:f>
              <c:strCache>
                <c:ptCount val="10"/>
                <c:pt idx="0">
                  <c:v>Commune rurale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France</c:v>
                </c:pt>
              </c:strCache>
            </c:strRef>
          </c:cat>
          <c:val>
            <c:numRef>
              <c:f>'Figure 10'!$C$5:$C$14</c:f>
              <c:numCache>
                <c:formatCode>0.0</c:formatCode>
                <c:ptCount val="10"/>
                <c:pt idx="0">
                  <c:v>1.5</c:v>
                </c:pt>
                <c:pt idx="1">
                  <c:v>1.6</c:v>
                </c:pt>
                <c:pt idx="2">
                  <c:v>1.7</c:v>
                </c:pt>
                <c:pt idx="3">
                  <c:v>1.7</c:v>
                </c:pt>
                <c:pt idx="4">
                  <c:v>1.5</c:v>
                </c:pt>
                <c:pt idx="5">
                  <c:v>1.4</c:v>
                </c:pt>
                <c:pt idx="6">
                  <c:v>1.3</c:v>
                </c:pt>
                <c:pt idx="7">
                  <c:v>1.1000000000000001</c:v>
                </c:pt>
                <c:pt idx="8">
                  <c:v>0.6</c:v>
                </c:pt>
                <c:pt idx="9">
                  <c:v>1.3</c:v>
                </c:pt>
              </c:numCache>
            </c:numRef>
          </c:val>
          <c:extLst xmlns:c16r2="http://schemas.microsoft.com/office/drawing/2015/06/chart">
            <c:ext xmlns:c16="http://schemas.microsoft.com/office/drawing/2014/chart" uri="{C3380CC4-5D6E-409C-BE32-E72D297353CC}">
              <c16:uniqueId val="{00000001-E861-467A-A01D-56534C4933ED}"/>
            </c:ext>
          </c:extLst>
        </c:ser>
        <c:dLbls>
          <c:showLegendKey val="0"/>
          <c:showVal val="0"/>
          <c:showCatName val="0"/>
          <c:showSerName val="0"/>
          <c:showPercent val="0"/>
          <c:showBubbleSize val="0"/>
        </c:dLbls>
        <c:gapWidth val="219"/>
        <c:axId val="391929040"/>
        <c:axId val="391923160"/>
        <c:extLst xmlns:c16r2="http://schemas.microsoft.com/office/drawing/2015/06/chart"/>
      </c:barChart>
      <c:scatterChart>
        <c:scatterStyle val="lineMarker"/>
        <c:varyColors val="0"/>
        <c:ser>
          <c:idx val="2"/>
          <c:order val="2"/>
          <c:tx>
            <c:strRef>
              <c:f>'Figure 10'!$D$4</c:f>
              <c:strCache>
                <c:ptCount val="1"/>
                <c:pt idx="0">
                  <c:v>Violences physiques (France métropolitaine)</c:v>
                </c:pt>
              </c:strCache>
            </c:strRef>
          </c:tx>
          <c:spPr>
            <a:ln w="25400" cap="rnd">
              <a:noFill/>
              <a:round/>
            </a:ln>
            <a:effectLst/>
          </c:spPr>
          <c:marker>
            <c:symbol val="circle"/>
            <c:size val="7"/>
            <c:spPr>
              <a:solidFill>
                <a:schemeClr val="accent5">
                  <a:lumMod val="75000"/>
                </a:schemeClr>
              </a:solidFill>
              <a:ln w="9525">
                <a:solidFill>
                  <a:schemeClr val="accent1">
                    <a:alpha val="0"/>
                  </a:schemeClr>
                </a:solidFill>
              </a:ln>
              <a:effectLst/>
            </c:spPr>
          </c:marker>
          <c:xVal>
            <c:strRef>
              <c:f>'Figure 10'!$A$5:$A$14</c:f>
              <c:strCache>
                <c:ptCount val="10"/>
                <c:pt idx="0">
                  <c:v>Commune rurale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France</c:v>
                </c:pt>
              </c:strCache>
            </c:strRef>
          </c:xVal>
          <c:yVal>
            <c:numRef>
              <c:f>'Figure 10'!$D$5:$D$14</c:f>
              <c:numCache>
                <c:formatCode>0.0</c:formatCode>
                <c:ptCount val="10"/>
                <c:pt idx="0">
                  <c:v>3.3</c:v>
                </c:pt>
                <c:pt idx="1">
                  <c:v>3.7</c:v>
                </c:pt>
                <c:pt idx="2">
                  <c:v>3.8</c:v>
                </c:pt>
                <c:pt idx="3">
                  <c:v>4</c:v>
                </c:pt>
                <c:pt idx="4">
                  <c:v>3.7</c:v>
                </c:pt>
                <c:pt idx="5">
                  <c:v>3.5</c:v>
                </c:pt>
                <c:pt idx="6">
                  <c:v>3.2</c:v>
                </c:pt>
                <c:pt idx="7">
                  <c:v>3.2</c:v>
                </c:pt>
                <c:pt idx="8">
                  <c:v>2.5</c:v>
                </c:pt>
                <c:pt idx="9">
                  <c:v>3.3</c:v>
                </c:pt>
              </c:numCache>
            </c:numRef>
          </c:yVal>
          <c:smooth val="0"/>
          <c:extLst xmlns:c16r2="http://schemas.microsoft.com/office/drawing/2015/06/chart">
            <c:ext xmlns:c16="http://schemas.microsoft.com/office/drawing/2014/chart" uri="{C3380CC4-5D6E-409C-BE32-E72D297353CC}">
              <c16:uniqueId val="{00000000-9908-4D0C-A600-C8C06AEC1782}"/>
            </c:ext>
          </c:extLst>
        </c:ser>
        <c:ser>
          <c:idx val="3"/>
          <c:order val="3"/>
          <c:tx>
            <c:strRef>
              <c:f>'Figure 10'!$E$4</c:f>
              <c:strCache>
                <c:ptCount val="1"/>
                <c:pt idx="0">
                  <c:v>Violences sexuelles (France métropolitaine) </c:v>
                </c:pt>
              </c:strCache>
            </c:strRef>
          </c:tx>
          <c:spPr>
            <a:ln w="25400" cap="rnd">
              <a:noFill/>
              <a:round/>
            </a:ln>
            <a:effectLst/>
          </c:spPr>
          <c:marker>
            <c:symbol val="circle"/>
            <c:size val="5"/>
            <c:spPr>
              <a:solidFill>
                <a:schemeClr val="accent2">
                  <a:lumMod val="50000"/>
                </a:schemeClr>
              </a:solidFill>
              <a:ln w="9525">
                <a:noFill/>
              </a:ln>
              <a:effectLst/>
            </c:spPr>
          </c:marker>
          <c:xVal>
            <c:strRef>
              <c:f>'Figure 10'!$A$5:$A$14</c:f>
              <c:strCache>
                <c:ptCount val="10"/>
                <c:pt idx="0">
                  <c:v>Commune rurale</c:v>
                </c:pt>
                <c:pt idx="1">
                  <c:v>de 2 000 à 4 999 habitants</c:v>
                </c:pt>
                <c:pt idx="2">
                  <c:v>de 5 000 à 9 999 habitants</c:v>
                </c:pt>
                <c:pt idx="3">
                  <c:v>de 10 000 à 19 999 habitants</c:v>
                </c:pt>
                <c:pt idx="4">
                  <c:v>de 20 000 à 49 999 habitants</c:v>
                </c:pt>
                <c:pt idx="5">
                  <c:v>de 50 000 à 99 999 habitants</c:v>
                </c:pt>
                <c:pt idx="6">
                  <c:v>de 100 000 à 199 999 habitants</c:v>
                </c:pt>
                <c:pt idx="7">
                  <c:v>de 200 000 à 1 999 999 habitants</c:v>
                </c:pt>
                <c:pt idx="8">
                  <c:v>Unité urbaine de Paris</c:v>
                </c:pt>
                <c:pt idx="9">
                  <c:v>France</c:v>
                </c:pt>
              </c:strCache>
            </c:strRef>
          </c:xVal>
          <c:yVal>
            <c:numRef>
              <c:f>'Figure 10'!$E$5:$E$14</c:f>
              <c:numCache>
                <c:formatCode>0.0</c:formatCode>
                <c:ptCount val="10"/>
                <c:pt idx="0">
                  <c:v>1.5</c:v>
                </c:pt>
                <c:pt idx="1">
                  <c:v>1.6</c:v>
                </c:pt>
                <c:pt idx="2">
                  <c:v>1.7</c:v>
                </c:pt>
                <c:pt idx="3">
                  <c:v>1.7</c:v>
                </c:pt>
                <c:pt idx="4">
                  <c:v>1.4</c:v>
                </c:pt>
                <c:pt idx="5">
                  <c:v>1.4</c:v>
                </c:pt>
                <c:pt idx="6">
                  <c:v>1.2</c:v>
                </c:pt>
                <c:pt idx="7">
                  <c:v>1.1000000000000001</c:v>
                </c:pt>
                <c:pt idx="8">
                  <c:v>0.6</c:v>
                </c:pt>
                <c:pt idx="9">
                  <c:v>1.3</c:v>
                </c:pt>
              </c:numCache>
            </c:numRef>
          </c:yVal>
          <c:smooth val="0"/>
          <c:extLst xmlns:c16r2="http://schemas.microsoft.com/office/drawing/2015/06/chart">
            <c:ext xmlns:c16="http://schemas.microsoft.com/office/drawing/2014/chart" uri="{C3380CC4-5D6E-409C-BE32-E72D297353CC}">
              <c16:uniqueId val="{00000001-9908-4D0C-A600-C8C06AEC1782}"/>
            </c:ext>
          </c:extLst>
        </c:ser>
        <c:dLbls>
          <c:showLegendKey val="0"/>
          <c:showVal val="0"/>
          <c:showCatName val="0"/>
          <c:showSerName val="0"/>
          <c:showPercent val="0"/>
          <c:showBubbleSize val="0"/>
        </c:dLbls>
        <c:axId val="391929040"/>
        <c:axId val="391923160"/>
      </c:scatterChart>
      <c:catAx>
        <c:axId val="39192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3160"/>
        <c:crosses val="autoZero"/>
        <c:auto val="1"/>
        <c:lblAlgn val="ctr"/>
        <c:lblOffset val="100"/>
        <c:noMultiLvlLbl val="0"/>
      </c:catAx>
      <c:valAx>
        <c:axId val="391923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9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violences physiques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Figure13!$B$4</c:f>
              <c:strCache>
                <c:ptCount val="1"/>
                <c:pt idx="0">
                  <c:v>Femmes</c:v>
                </c:pt>
              </c:strCache>
            </c:strRef>
          </c:tx>
          <c:spPr>
            <a:solidFill>
              <a:schemeClr val="accent1"/>
            </a:solidFill>
            <a:ln>
              <a:noFill/>
            </a:ln>
            <a:effectLst/>
          </c:spPr>
          <c:invertIfNegative val="0"/>
          <c:cat>
            <c:strRef>
              <c:f>Figure13!$A$5:$A$19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Figure13!$B$5:$B$19</c:f>
              <c:numCache>
                <c:formatCode>0</c:formatCode>
                <c:ptCount val="15"/>
                <c:pt idx="0">
                  <c:v>0.15</c:v>
                </c:pt>
                <c:pt idx="1">
                  <c:v>1.08</c:v>
                </c:pt>
                <c:pt idx="2">
                  <c:v>0.55000000000000004</c:v>
                </c:pt>
                <c:pt idx="3">
                  <c:v>2.2599999999999998</c:v>
                </c:pt>
                <c:pt idx="4">
                  <c:v>3.7</c:v>
                </c:pt>
                <c:pt idx="5">
                  <c:v>5.74</c:v>
                </c:pt>
                <c:pt idx="6">
                  <c:v>6.09</c:v>
                </c:pt>
                <c:pt idx="7">
                  <c:v>4.53</c:v>
                </c:pt>
                <c:pt idx="8">
                  <c:v>2.72</c:v>
                </c:pt>
                <c:pt idx="9">
                  <c:v>1.7</c:v>
                </c:pt>
                <c:pt idx="10">
                  <c:v>0.79</c:v>
                </c:pt>
                <c:pt idx="11">
                  <c:v>0.48</c:v>
                </c:pt>
                <c:pt idx="12">
                  <c:v>0.28999999999999998</c:v>
                </c:pt>
                <c:pt idx="13">
                  <c:v>0.14000000000000001</c:v>
                </c:pt>
                <c:pt idx="14">
                  <c:v>0.09</c:v>
                </c:pt>
              </c:numCache>
            </c:numRef>
          </c:val>
          <c:extLst xmlns:c16r2="http://schemas.microsoft.com/office/drawing/2015/06/chart">
            <c:ext xmlns:c16="http://schemas.microsoft.com/office/drawing/2014/chart" uri="{C3380CC4-5D6E-409C-BE32-E72D297353CC}">
              <c16:uniqueId val="{00000000-9F1B-4AB4-9D47-C2C9F0FB3178}"/>
            </c:ext>
          </c:extLst>
        </c:ser>
        <c:ser>
          <c:idx val="1"/>
          <c:order val="1"/>
          <c:tx>
            <c:strRef>
              <c:f>Figure13!$C$4</c:f>
              <c:strCache>
                <c:ptCount val="1"/>
                <c:pt idx="0">
                  <c:v>Hommes</c:v>
                </c:pt>
              </c:strCache>
            </c:strRef>
          </c:tx>
          <c:spPr>
            <a:solidFill>
              <a:schemeClr val="accent2"/>
            </a:solidFill>
            <a:ln>
              <a:noFill/>
            </a:ln>
            <a:effectLst/>
          </c:spPr>
          <c:invertIfNegative val="0"/>
          <c:cat>
            <c:strRef>
              <c:f>Figure13!$A$5:$A$19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Figure13!$C$5:$C$19</c:f>
              <c:numCache>
                <c:formatCode>0</c:formatCode>
                <c:ptCount val="15"/>
                <c:pt idx="0">
                  <c:v>0.57999999999999996</c:v>
                </c:pt>
                <c:pt idx="1">
                  <c:v>4.4400000000000004</c:v>
                </c:pt>
                <c:pt idx="2">
                  <c:v>2.17</c:v>
                </c:pt>
                <c:pt idx="3">
                  <c:v>5.31</c:v>
                </c:pt>
                <c:pt idx="4">
                  <c:v>6.59</c:v>
                </c:pt>
                <c:pt idx="5">
                  <c:v>9.77</c:v>
                </c:pt>
                <c:pt idx="6">
                  <c:v>12.15</c:v>
                </c:pt>
                <c:pt idx="7">
                  <c:v>11.19</c:v>
                </c:pt>
                <c:pt idx="8">
                  <c:v>7.67</c:v>
                </c:pt>
                <c:pt idx="9">
                  <c:v>4.8499999999999996</c:v>
                </c:pt>
                <c:pt idx="10">
                  <c:v>2.44</c:v>
                </c:pt>
                <c:pt idx="11">
                  <c:v>1.32</c:v>
                </c:pt>
                <c:pt idx="12">
                  <c:v>0.65</c:v>
                </c:pt>
                <c:pt idx="13">
                  <c:v>0.35</c:v>
                </c:pt>
                <c:pt idx="14">
                  <c:v>0.23</c:v>
                </c:pt>
              </c:numCache>
            </c:numRef>
          </c:val>
          <c:extLst xmlns:c16r2="http://schemas.microsoft.com/office/drawing/2015/06/chart">
            <c:ext xmlns:c16="http://schemas.microsoft.com/office/drawing/2014/chart" uri="{C3380CC4-5D6E-409C-BE32-E72D297353CC}">
              <c16:uniqueId val="{00000001-9F1B-4AB4-9D47-C2C9F0FB3178}"/>
            </c:ext>
          </c:extLst>
        </c:ser>
        <c:dLbls>
          <c:showLegendKey val="0"/>
          <c:showVal val="0"/>
          <c:showCatName val="0"/>
          <c:showSerName val="0"/>
          <c:showPercent val="0"/>
          <c:showBubbleSize val="0"/>
        </c:dLbls>
        <c:gapWidth val="219"/>
        <c:overlap val="100"/>
        <c:axId val="391921592"/>
        <c:axId val="391928648"/>
      </c:barChart>
      <c:lineChart>
        <c:grouping val="standard"/>
        <c:varyColors val="0"/>
        <c:ser>
          <c:idx val="2"/>
          <c:order val="2"/>
          <c:tx>
            <c:strRef>
              <c:f>Figure13!$D$4</c:f>
              <c:strCache>
                <c:ptCount val="1"/>
                <c:pt idx="0">
                  <c:v>Part des femmes (%)</c:v>
                </c:pt>
              </c:strCache>
            </c:strRef>
          </c:tx>
          <c:spPr>
            <a:ln w="28575" cap="rnd">
              <a:solidFill>
                <a:schemeClr val="accent3"/>
              </a:solidFill>
              <a:round/>
            </a:ln>
            <a:effectLst/>
          </c:spPr>
          <c:marker>
            <c:symbol val="none"/>
          </c:marker>
          <c:cat>
            <c:strRef>
              <c:f>Figure13!$A$5:$A$19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Figure13!$D$5:$D$19</c:f>
              <c:numCache>
                <c:formatCode>0</c:formatCode>
                <c:ptCount val="15"/>
                <c:pt idx="0">
                  <c:v>21.08</c:v>
                </c:pt>
                <c:pt idx="1">
                  <c:v>19.55</c:v>
                </c:pt>
                <c:pt idx="2">
                  <c:v>20.29</c:v>
                </c:pt>
                <c:pt idx="3">
                  <c:v>29.9</c:v>
                </c:pt>
                <c:pt idx="4">
                  <c:v>35.950000000000003</c:v>
                </c:pt>
                <c:pt idx="5">
                  <c:v>36.99</c:v>
                </c:pt>
                <c:pt idx="6">
                  <c:v>33.39</c:v>
                </c:pt>
                <c:pt idx="7">
                  <c:v>28.81</c:v>
                </c:pt>
                <c:pt idx="8">
                  <c:v>26.18</c:v>
                </c:pt>
                <c:pt idx="9">
                  <c:v>25.94</c:v>
                </c:pt>
                <c:pt idx="10">
                  <c:v>24.42</c:v>
                </c:pt>
                <c:pt idx="11">
                  <c:v>26.77</c:v>
                </c:pt>
                <c:pt idx="12">
                  <c:v>30.89</c:v>
                </c:pt>
                <c:pt idx="13">
                  <c:v>28.14</c:v>
                </c:pt>
                <c:pt idx="14">
                  <c:v>27.52</c:v>
                </c:pt>
              </c:numCache>
            </c:numRef>
          </c:val>
          <c:smooth val="0"/>
          <c:extLst xmlns:c16r2="http://schemas.microsoft.com/office/drawing/2015/06/chart">
            <c:ext xmlns:c16="http://schemas.microsoft.com/office/drawing/2014/chart" uri="{C3380CC4-5D6E-409C-BE32-E72D297353CC}">
              <c16:uniqueId val="{00000002-9F1B-4AB4-9D47-C2C9F0FB3178}"/>
            </c:ext>
          </c:extLst>
        </c:ser>
        <c:dLbls>
          <c:showLegendKey val="0"/>
          <c:showVal val="0"/>
          <c:showCatName val="0"/>
          <c:showSerName val="0"/>
          <c:showPercent val="0"/>
          <c:showBubbleSize val="0"/>
        </c:dLbls>
        <c:marker val="1"/>
        <c:smooth val="0"/>
        <c:axId val="391924728"/>
        <c:axId val="391924336"/>
      </c:lineChart>
      <c:catAx>
        <c:axId val="39192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8648"/>
        <c:crosses val="autoZero"/>
        <c:auto val="1"/>
        <c:lblAlgn val="ctr"/>
        <c:lblOffset val="100"/>
        <c:noMultiLvlLbl val="0"/>
      </c:catAx>
      <c:valAx>
        <c:axId val="391928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1592"/>
        <c:crosses val="autoZero"/>
        <c:crossBetween val="between"/>
      </c:valAx>
      <c:valAx>
        <c:axId val="391924336"/>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des</a:t>
                </a:r>
                <a:r>
                  <a:rPr lang="fr-FR" baseline="0"/>
                  <a:t> femmes (en %)</a:t>
                </a: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4728"/>
        <c:crosses val="max"/>
        <c:crossBetween val="between"/>
      </c:valAx>
      <c:catAx>
        <c:axId val="391924728"/>
        <c:scaling>
          <c:orientation val="minMax"/>
        </c:scaling>
        <c:delete val="1"/>
        <c:axPos val="b"/>
        <c:numFmt formatCode="General" sourceLinked="1"/>
        <c:majorTickMark val="out"/>
        <c:minorTickMark val="none"/>
        <c:tickLblPos val="nextTo"/>
        <c:crossAx val="39192433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violences sexuelles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Figure13!$G$4</c:f>
              <c:strCache>
                <c:ptCount val="1"/>
                <c:pt idx="0">
                  <c:v>Femmes</c:v>
                </c:pt>
              </c:strCache>
            </c:strRef>
          </c:tx>
          <c:spPr>
            <a:solidFill>
              <a:schemeClr val="accent1"/>
            </a:solidFill>
            <a:ln>
              <a:noFill/>
            </a:ln>
            <a:effectLst/>
          </c:spPr>
          <c:invertIfNegative val="0"/>
          <c:cat>
            <c:strRef>
              <c:f>Figure13!$F$5:$F$19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Figure13!$G$5:$G$19</c:f>
              <c:numCache>
                <c:formatCode>0</c:formatCode>
                <c:ptCount val="15"/>
                <c:pt idx="0">
                  <c:v>0.65</c:v>
                </c:pt>
                <c:pt idx="1">
                  <c:v>0.53</c:v>
                </c:pt>
                <c:pt idx="2">
                  <c:v>0.09</c:v>
                </c:pt>
                <c:pt idx="3">
                  <c:v>0.36</c:v>
                </c:pt>
                <c:pt idx="4">
                  <c:v>0.69</c:v>
                </c:pt>
                <c:pt idx="5">
                  <c:v>0.92</c:v>
                </c:pt>
                <c:pt idx="6">
                  <c:v>0.78</c:v>
                </c:pt>
                <c:pt idx="7">
                  <c:v>0.83</c:v>
                </c:pt>
                <c:pt idx="8">
                  <c:v>0.47</c:v>
                </c:pt>
                <c:pt idx="9">
                  <c:v>0.18</c:v>
                </c:pt>
                <c:pt idx="10">
                  <c:v>0.16</c:v>
                </c:pt>
                <c:pt idx="11">
                  <c:v>0.14000000000000001</c:v>
                </c:pt>
                <c:pt idx="12">
                  <c:v>0.08</c:v>
                </c:pt>
                <c:pt idx="13">
                  <c:v>0.04</c:v>
                </c:pt>
                <c:pt idx="14">
                  <c:v>0.02</c:v>
                </c:pt>
              </c:numCache>
            </c:numRef>
          </c:val>
          <c:extLst xmlns:c16r2="http://schemas.microsoft.com/office/drawing/2015/06/chart">
            <c:ext xmlns:c16="http://schemas.microsoft.com/office/drawing/2014/chart" uri="{C3380CC4-5D6E-409C-BE32-E72D297353CC}">
              <c16:uniqueId val="{00000000-3C87-47F4-95F4-7007555955C3}"/>
            </c:ext>
          </c:extLst>
        </c:ser>
        <c:ser>
          <c:idx val="1"/>
          <c:order val="1"/>
          <c:tx>
            <c:strRef>
              <c:f>Figure13!$H$4</c:f>
              <c:strCache>
                <c:ptCount val="1"/>
                <c:pt idx="0">
                  <c:v>Hommes</c:v>
                </c:pt>
              </c:strCache>
            </c:strRef>
          </c:tx>
          <c:spPr>
            <a:solidFill>
              <a:schemeClr val="accent2"/>
            </a:solidFill>
            <a:ln>
              <a:noFill/>
            </a:ln>
            <a:effectLst/>
          </c:spPr>
          <c:invertIfNegative val="0"/>
          <c:cat>
            <c:strRef>
              <c:f>Figure13!$F$5:$F$19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Figure13!$H$5:$H$19</c:f>
              <c:numCache>
                <c:formatCode>0</c:formatCode>
                <c:ptCount val="15"/>
                <c:pt idx="0">
                  <c:v>9.99</c:v>
                </c:pt>
                <c:pt idx="1">
                  <c:v>10.39</c:v>
                </c:pt>
                <c:pt idx="2">
                  <c:v>1.88</c:v>
                </c:pt>
                <c:pt idx="3">
                  <c:v>3.78</c:v>
                </c:pt>
                <c:pt idx="4">
                  <c:v>6.99</c:v>
                </c:pt>
                <c:pt idx="5">
                  <c:v>11.45</c:v>
                </c:pt>
                <c:pt idx="6">
                  <c:v>12.75</c:v>
                </c:pt>
                <c:pt idx="7">
                  <c:v>10.64</c:v>
                </c:pt>
                <c:pt idx="8">
                  <c:v>7.92</c:v>
                </c:pt>
                <c:pt idx="9">
                  <c:v>5.5</c:v>
                </c:pt>
                <c:pt idx="10">
                  <c:v>4.3499999999999996</c:v>
                </c:pt>
                <c:pt idx="11">
                  <c:v>3.61</c:v>
                </c:pt>
                <c:pt idx="12">
                  <c:v>2.5299999999999998</c:v>
                </c:pt>
                <c:pt idx="13">
                  <c:v>1.34</c:v>
                </c:pt>
                <c:pt idx="14">
                  <c:v>0.95</c:v>
                </c:pt>
              </c:numCache>
            </c:numRef>
          </c:val>
          <c:extLst xmlns:c16r2="http://schemas.microsoft.com/office/drawing/2015/06/chart">
            <c:ext xmlns:c16="http://schemas.microsoft.com/office/drawing/2014/chart" uri="{C3380CC4-5D6E-409C-BE32-E72D297353CC}">
              <c16:uniqueId val="{00000001-3C87-47F4-95F4-7007555955C3}"/>
            </c:ext>
          </c:extLst>
        </c:ser>
        <c:dLbls>
          <c:showLegendKey val="0"/>
          <c:showVal val="0"/>
          <c:showCatName val="0"/>
          <c:showSerName val="0"/>
          <c:showPercent val="0"/>
          <c:showBubbleSize val="0"/>
        </c:dLbls>
        <c:gapWidth val="219"/>
        <c:overlap val="100"/>
        <c:axId val="391923552"/>
        <c:axId val="391927080"/>
      </c:barChart>
      <c:lineChart>
        <c:grouping val="standard"/>
        <c:varyColors val="0"/>
        <c:ser>
          <c:idx val="2"/>
          <c:order val="2"/>
          <c:tx>
            <c:strRef>
              <c:f>Figure13!$I$4</c:f>
              <c:strCache>
                <c:ptCount val="1"/>
                <c:pt idx="0">
                  <c:v>Part des femmes (%)</c:v>
                </c:pt>
              </c:strCache>
            </c:strRef>
          </c:tx>
          <c:spPr>
            <a:ln w="28575" cap="rnd">
              <a:solidFill>
                <a:schemeClr val="accent3"/>
              </a:solidFill>
              <a:round/>
            </a:ln>
            <a:effectLst/>
          </c:spPr>
          <c:marker>
            <c:symbol val="none"/>
          </c:marker>
          <c:cat>
            <c:strRef>
              <c:f>Figure13!$F$5:$F$19</c:f>
              <c:strCache>
                <c:ptCount val="15"/>
                <c:pt idx="0">
                  <c:v>Moins de 13 ans</c:v>
                </c:pt>
                <c:pt idx="1">
                  <c:v>13-17 ans</c:v>
                </c:pt>
                <c:pt idx="2">
                  <c:v>18-19 ans</c:v>
                </c:pt>
                <c:pt idx="3">
                  <c:v>20-24 ans</c:v>
                </c:pt>
                <c:pt idx="4">
                  <c:v>25-29 ans</c:v>
                </c:pt>
                <c:pt idx="5">
                  <c:v>30-34 ans</c:v>
                </c:pt>
                <c:pt idx="6">
                  <c:v>35-39 ans</c:v>
                </c:pt>
                <c:pt idx="7">
                  <c:v>40-44 ans</c:v>
                </c:pt>
                <c:pt idx="8">
                  <c:v>45-49 ans</c:v>
                </c:pt>
                <c:pt idx="9">
                  <c:v>50-54 ans</c:v>
                </c:pt>
                <c:pt idx="10">
                  <c:v>55-59 ans</c:v>
                </c:pt>
                <c:pt idx="11">
                  <c:v>60-64 ans</c:v>
                </c:pt>
                <c:pt idx="12">
                  <c:v>65-69 ans</c:v>
                </c:pt>
                <c:pt idx="13">
                  <c:v>70-74 ans</c:v>
                </c:pt>
                <c:pt idx="14">
                  <c:v>75 ans et plus</c:v>
                </c:pt>
              </c:strCache>
            </c:strRef>
          </c:cat>
          <c:val>
            <c:numRef>
              <c:f>Figure13!$I$5:$I$19</c:f>
              <c:numCache>
                <c:formatCode>0</c:formatCode>
                <c:ptCount val="15"/>
                <c:pt idx="0">
                  <c:v>6.12</c:v>
                </c:pt>
                <c:pt idx="1">
                  <c:v>4.9000000000000004</c:v>
                </c:pt>
                <c:pt idx="2">
                  <c:v>4.71</c:v>
                </c:pt>
                <c:pt idx="3">
                  <c:v>8.8000000000000007</c:v>
                </c:pt>
                <c:pt idx="4">
                  <c:v>8.99</c:v>
                </c:pt>
                <c:pt idx="5">
                  <c:v>7.46</c:v>
                </c:pt>
                <c:pt idx="6">
                  <c:v>5.79</c:v>
                </c:pt>
                <c:pt idx="7">
                  <c:v>7.23</c:v>
                </c:pt>
                <c:pt idx="8">
                  <c:v>5.55</c:v>
                </c:pt>
                <c:pt idx="9">
                  <c:v>3.14</c:v>
                </c:pt>
                <c:pt idx="10">
                  <c:v>3.44</c:v>
                </c:pt>
                <c:pt idx="11">
                  <c:v>3.72</c:v>
                </c:pt>
                <c:pt idx="12">
                  <c:v>2.98</c:v>
                </c:pt>
                <c:pt idx="13">
                  <c:v>2.81</c:v>
                </c:pt>
                <c:pt idx="14">
                  <c:v>2.4</c:v>
                </c:pt>
              </c:numCache>
            </c:numRef>
          </c:val>
          <c:smooth val="0"/>
          <c:extLst xmlns:c16r2="http://schemas.microsoft.com/office/drawing/2015/06/chart">
            <c:ext xmlns:c16="http://schemas.microsoft.com/office/drawing/2014/chart" uri="{C3380CC4-5D6E-409C-BE32-E72D297353CC}">
              <c16:uniqueId val="{00000002-3C87-47F4-95F4-7007555955C3}"/>
            </c:ext>
          </c:extLst>
        </c:ser>
        <c:dLbls>
          <c:showLegendKey val="0"/>
          <c:showVal val="0"/>
          <c:showCatName val="0"/>
          <c:showSerName val="0"/>
          <c:showPercent val="0"/>
          <c:showBubbleSize val="0"/>
        </c:dLbls>
        <c:marker val="1"/>
        <c:smooth val="0"/>
        <c:axId val="391927472"/>
        <c:axId val="391921984"/>
      </c:lineChart>
      <c:catAx>
        <c:axId val="39192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7080"/>
        <c:crosses val="autoZero"/>
        <c:auto val="1"/>
        <c:lblAlgn val="ctr"/>
        <c:lblOffset val="100"/>
        <c:noMultiLvlLbl val="0"/>
      </c:catAx>
      <c:valAx>
        <c:axId val="39192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3552"/>
        <c:crosses val="autoZero"/>
        <c:crossBetween val="between"/>
      </c:valAx>
      <c:valAx>
        <c:axId val="391921984"/>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des femmes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7472"/>
        <c:crosses val="max"/>
        <c:crossBetween val="between"/>
      </c:valAx>
      <c:catAx>
        <c:axId val="391927472"/>
        <c:scaling>
          <c:orientation val="minMax"/>
        </c:scaling>
        <c:delete val="1"/>
        <c:axPos val="b"/>
        <c:numFmt formatCode="General" sourceLinked="1"/>
        <c:majorTickMark val="out"/>
        <c:minorTickMark val="none"/>
        <c:tickLblPos val="nextTo"/>
        <c:crossAx val="391921984"/>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9'!$A$5</c:f>
              <c:strCache>
                <c:ptCount val="1"/>
                <c:pt idx="0">
                  <c:v>Moins d'un an</c:v>
                </c:pt>
              </c:strCache>
            </c:strRef>
          </c:tx>
          <c:spPr>
            <a:ln w="28575" cap="rnd">
              <a:solidFill>
                <a:schemeClr val="accent1"/>
              </a:solidFill>
              <a:round/>
            </a:ln>
            <a:effectLst/>
          </c:spPr>
          <c:marker>
            <c:symbol val="none"/>
          </c:marker>
          <c:cat>
            <c:numRef>
              <c:f>'Figure complémentaire 9'!$B$4:$I$4</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9'!$B$5:$I$5</c:f>
              <c:numCache>
                <c:formatCode>0</c:formatCode>
                <c:ptCount val="8"/>
                <c:pt idx="0">
                  <c:v>75</c:v>
                </c:pt>
                <c:pt idx="1">
                  <c:v>74</c:v>
                </c:pt>
                <c:pt idx="2">
                  <c:v>72</c:v>
                </c:pt>
                <c:pt idx="3">
                  <c:v>70</c:v>
                </c:pt>
                <c:pt idx="4">
                  <c:v>67</c:v>
                </c:pt>
                <c:pt idx="5">
                  <c:v>62</c:v>
                </c:pt>
                <c:pt idx="6">
                  <c:v>61</c:v>
                </c:pt>
                <c:pt idx="7">
                  <c:v>60</c:v>
                </c:pt>
              </c:numCache>
            </c:numRef>
          </c:val>
          <c:smooth val="0"/>
          <c:extLst xmlns:c16r2="http://schemas.microsoft.com/office/drawing/2015/06/chart">
            <c:ext xmlns:c16="http://schemas.microsoft.com/office/drawing/2014/chart" uri="{C3380CC4-5D6E-409C-BE32-E72D297353CC}">
              <c16:uniqueId val="{00000000-F806-4010-B23B-3741ECD41EEC}"/>
            </c:ext>
          </c:extLst>
        </c:ser>
        <c:ser>
          <c:idx val="1"/>
          <c:order val="1"/>
          <c:tx>
            <c:strRef>
              <c:f>'Figure complémentaire 9'!$A$6</c:f>
              <c:strCache>
                <c:ptCount val="1"/>
                <c:pt idx="0">
                  <c:v>1 à 5 ans</c:v>
                </c:pt>
              </c:strCache>
            </c:strRef>
          </c:tx>
          <c:spPr>
            <a:ln w="28575" cap="rnd">
              <a:solidFill>
                <a:schemeClr val="accent2"/>
              </a:solidFill>
              <a:round/>
            </a:ln>
            <a:effectLst/>
          </c:spPr>
          <c:marker>
            <c:symbol val="none"/>
          </c:marker>
          <c:cat>
            <c:numRef>
              <c:f>'Figure complémentaire 9'!$B$4:$I$4</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9'!$B$6:$I$6</c:f>
              <c:numCache>
                <c:formatCode>0</c:formatCode>
                <c:ptCount val="8"/>
                <c:pt idx="0">
                  <c:v>20</c:v>
                </c:pt>
                <c:pt idx="1">
                  <c:v>20</c:v>
                </c:pt>
                <c:pt idx="2">
                  <c:v>22</c:v>
                </c:pt>
                <c:pt idx="3">
                  <c:v>22</c:v>
                </c:pt>
                <c:pt idx="4">
                  <c:v>24</c:v>
                </c:pt>
                <c:pt idx="5">
                  <c:v>26</c:v>
                </c:pt>
                <c:pt idx="6">
                  <c:v>26</c:v>
                </c:pt>
                <c:pt idx="7">
                  <c:v>26</c:v>
                </c:pt>
              </c:numCache>
            </c:numRef>
          </c:val>
          <c:smooth val="0"/>
          <c:extLst xmlns:c16r2="http://schemas.microsoft.com/office/drawing/2015/06/chart">
            <c:ext xmlns:c16="http://schemas.microsoft.com/office/drawing/2014/chart" uri="{C3380CC4-5D6E-409C-BE32-E72D297353CC}">
              <c16:uniqueId val="{00000001-F806-4010-B23B-3741ECD41EEC}"/>
            </c:ext>
          </c:extLst>
        </c:ser>
        <c:ser>
          <c:idx val="2"/>
          <c:order val="2"/>
          <c:tx>
            <c:strRef>
              <c:f>'Figure complémentaire 9'!$A$7</c:f>
              <c:strCache>
                <c:ptCount val="1"/>
                <c:pt idx="0">
                  <c:v>5 à 10 ans</c:v>
                </c:pt>
              </c:strCache>
            </c:strRef>
          </c:tx>
          <c:spPr>
            <a:ln w="28575" cap="rnd">
              <a:solidFill>
                <a:schemeClr val="accent3"/>
              </a:solidFill>
              <a:round/>
            </a:ln>
            <a:effectLst/>
          </c:spPr>
          <c:marker>
            <c:symbol val="none"/>
          </c:marker>
          <c:cat>
            <c:numRef>
              <c:f>'Figure complémentaire 9'!$B$4:$I$4</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9'!$B$7:$I$7</c:f>
              <c:numCache>
                <c:formatCode>0</c:formatCode>
                <c:ptCount val="8"/>
                <c:pt idx="0">
                  <c:v>4</c:v>
                </c:pt>
                <c:pt idx="1">
                  <c:v>5</c:v>
                </c:pt>
                <c:pt idx="2">
                  <c:v>5</c:v>
                </c:pt>
                <c:pt idx="3">
                  <c:v>6</c:v>
                </c:pt>
                <c:pt idx="4">
                  <c:v>7</c:v>
                </c:pt>
                <c:pt idx="5">
                  <c:v>9</c:v>
                </c:pt>
                <c:pt idx="6">
                  <c:v>10</c:v>
                </c:pt>
                <c:pt idx="7">
                  <c:v>10</c:v>
                </c:pt>
              </c:numCache>
            </c:numRef>
          </c:val>
          <c:smooth val="0"/>
          <c:extLst xmlns:c16r2="http://schemas.microsoft.com/office/drawing/2015/06/chart">
            <c:ext xmlns:c16="http://schemas.microsoft.com/office/drawing/2014/chart" uri="{C3380CC4-5D6E-409C-BE32-E72D297353CC}">
              <c16:uniqueId val="{00000002-F806-4010-B23B-3741ECD41EEC}"/>
            </c:ext>
          </c:extLst>
        </c:ser>
        <c:ser>
          <c:idx val="3"/>
          <c:order val="3"/>
          <c:tx>
            <c:strRef>
              <c:f>'Figure complémentaire 9'!$A$8</c:f>
              <c:strCache>
                <c:ptCount val="1"/>
                <c:pt idx="0">
                  <c:v>10 ans et plus</c:v>
                </c:pt>
              </c:strCache>
            </c:strRef>
          </c:tx>
          <c:spPr>
            <a:ln w="28575" cap="rnd">
              <a:solidFill>
                <a:schemeClr val="accent4"/>
              </a:solidFill>
              <a:round/>
            </a:ln>
            <a:effectLst/>
          </c:spPr>
          <c:marker>
            <c:symbol val="none"/>
          </c:marker>
          <c:cat>
            <c:numRef>
              <c:f>'Figure complémentaire 9'!$B$4:$I$4</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9'!$B$8:$I$8</c:f>
              <c:numCache>
                <c:formatCode>0</c:formatCode>
                <c:ptCount val="8"/>
                <c:pt idx="0">
                  <c:v>1</c:v>
                </c:pt>
                <c:pt idx="1">
                  <c:v>1</c:v>
                </c:pt>
                <c:pt idx="2">
                  <c:v>1</c:v>
                </c:pt>
                <c:pt idx="3">
                  <c:v>2</c:v>
                </c:pt>
                <c:pt idx="4">
                  <c:v>2</c:v>
                </c:pt>
                <c:pt idx="5">
                  <c:v>3</c:v>
                </c:pt>
                <c:pt idx="6">
                  <c:v>3</c:v>
                </c:pt>
                <c:pt idx="7">
                  <c:v>3</c:v>
                </c:pt>
              </c:numCache>
            </c:numRef>
          </c:val>
          <c:smooth val="0"/>
          <c:extLst xmlns:c16r2="http://schemas.microsoft.com/office/drawing/2015/06/chart">
            <c:ext xmlns:c16="http://schemas.microsoft.com/office/drawing/2014/chart" uri="{C3380CC4-5D6E-409C-BE32-E72D297353CC}">
              <c16:uniqueId val="{00000003-F806-4010-B23B-3741ECD41EEC}"/>
            </c:ext>
          </c:extLst>
        </c:ser>
        <c:dLbls>
          <c:showLegendKey val="0"/>
          <c:showVal val="0"/>
          <c:showCatName val="0"/>
          <c:showSerName val="0"/>
          <c:showPercent val="0"/>
          <c:showBubbleSize val="0"/>
        </c:dLbls>
        <c:smooth val="0"/>
        <c:axId val="391928256"/>
        <c:axId val="391147608"/>
      </c:lineChart>
      <c:catAx>
        <c:axId val="39192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7608"/>
        <c:crosses val="autoZero"/>
        <c:auto val="1"/>
        <c:lblAlgn val="ctr"/>
        <c:lblOffset val="100"/>
        <c:noMultiLvlLbl val="0"/>
      </c:catAx>
      <c:valAx>
        <c:axId val="391147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8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9'!$A$19</c:f>
              <c:strCache>
                <c:ptCount val="1"/>
                <c:pt idx="0">
                  <c:v>Moins d'un an</c:v>
                </c:pt>
              </c:strCache>
            </c:strRef>
          </c:tx>
          <c:spPr>
            <a:ln w="28575" cap="rnd">
              <a:solidFill>
                <a:schemeClr val="accent1"/>
              </a:solidFill>
              <a:round/>
            </a:ln>
            <a:effectLst/>
          </c:spPr>
          <c:marker>
            <c:symbol val="none"/>
          </c:marker>
          <c:cat>
            <c:numRef>
              <c:f>'Figure complémentaire 9'!$B$18:$I$18</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9'!$B$19:$I$19</c:f>
              <c:numCache>
                <c:formatCode>0</c:formatCode>
                <c:ptCount val="8"/>
                <c:pt idx="0">
                  <c:v>40</c:v>
                </c:pt>
                <c:pt idx="1">
                  <c:v>38</c:v>
                </c:pt>
                <c:pt idx="2">
                  <c:v>37</c:v>
                </c:pt>
                <c:pt idx="3">
                  <c:v>37</c:v>
                </c:pt>
                <c:pt idx="4">
                  <c:v>34</c:v>
                </c:pt>
                <c:pt idx="5">
                  <c:v>30</c:v>
                </c:pt>
                <c:pt idx="6">
                  <c:v>29</c:v>
                </c:pt>
                <c:pt idx="7">
                  <c:v>30</c:v>
                </c:pt>
              </c:numCache>
            </c:numRef>
          </c:val>
          <c:smooth val="0"/>
          <c:extLst xmlns:c16r2="http://schemas.microsoft.com/office/drawing/2015/06/chart">
            <c:ext xmlns:c16="http://schemas.microsoft.com/office/drawing/2014/chart" uri="{C3380CC4-5D6E-409C-BE32-E72D297353CC}">
              <c16:uniqueId val="{00000000-EF16-4CB8-BD02-8C4B6638BCC0}"/>
            </c:ext>
          </c:extLst>
        </c:ser>
        <c:ser>
          <c:idx val="1"/>
          <c:order val="1"/>
          <c:tx>
            <c:strRef>
              <c:f>'Figure complémentaire 9'!$A$20</c:f>
              <c:strCache>
                <c:ptCount val="1"/>
                <c:pt idx="0">
                  <c:v>1 à 5 ans</c:v>
                </c:pt>
              </c:strCache>
            </c:strRef>
          </c:tx>
          <c:spPr>
            <a:ln w="28575" cap="rnd">
              <a:solidFill>
                <a:schemeClr val="accent2"/>
              </a:solidFill>
              <a:round/>
            </a:ln>
            <a:effectLst/>
          </c:spPr>
          <c:marker>
            <c:symbol val="none"/>
          </c:marker>
          <c:cat>
            <c:numRef>
              <c:f>'Figure complémentaire 9'!$B$18:$I$18</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9'!$B$20:$I$20</c:f>
              <c:numCache>
                <c:formatCode>0</c:formatCode>
                <c:ptCount val="8"/>
                <c:pt idx="0">
                  <c:v>32</c:v>
                </c:pt>
                <c:pt idx="1">
                  <c:v>32</c:v>
                </c:pt>
                <c:pt idx="2">
                  <c:v>32</c:v>
                </c:pt>
                <c:pt idx="3">
                  <c:v>31</c:v>
                </c:pt>
                <c:pt idx="4">
                  <c:v>31</c:v>
                </c:pt>
                <c:pt idx="5">
                  <c:v>29</c:v>
                </c:pt>
                <c:pt idx="6">
                  <c:v>28</c:v>
                </c:pt>
                <c:pt idx="7">
                  <c:v>28</c:v>
                </c:pt>
              </c:numCache>
            </c:numRef>
          </c:val>
          <c:smooth val="0"/>
          <c:extLst xmlns:c16r2="http://schemas.microsoft.com/office/drawing/2015/06/chart">
            <c:ext xmlns:c16="http://schemas.microsoft.com/office/drawing/2014/chart" uri="{C3380CC4-5D6E-409C-BE32-E72D297353CC}">
              <c16:uniqueId val="{00000001-EF16-4CB8-BD02-8C4B6638BCC0}"/>
            </c:ext>
          </c:extLst>
        </c:ser>
        <c:ser>
          <c:idx val="2"/>
          <c:order val="2"/>
          <c:tx>
            <c:strRef>
              <c:f>'Figure complémentaire 9'!$A$21</c:f>
              <c:strCache>
                <c:ptCount val="1"/>
                <c:pt idx="0">
                  <c:v>5 à 20 ans</c:v>
                </c:pt>
              </c:strCache>
            </c:strRef>
          </c:tx>
          <c:spPr>
            <a:ln w="28575" cap="rnd">
              <a:solidFill>
                <a:schemeClr val="accent3"/>
              </a:solidFill>
              <a:round/>
            </a:ln>
            <a:effectLst/>
          </c:spPr>
          <c:marker>
            <c:symbol val="none"/>
          </c:marker>
          <c:cat>
            <c:numRef>
              <c:f>'Figure complémentaire 9'!$B$18:$I$18</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9'!$B$21:$I$21</c:f>
              <c:numCache>
                <c:formatCode>0</c:formatCode>
                <c:ptCount val="8"/>
                <c:pt idx="0">
                  <c:v>24</c:v>
                </c:pt>
                <c:pt idx="1">
                  <c:v>25</c:v>
                </c:pt>
                <c:pt idx="2">
                  <c:v>25</c:v>
                </c:pt>
                <c:pt idx="3">
                  <c:v>25</c:v>
                </c:pt>
                <c:pt idx="4">
                  <c:v>28</c:v>
                </c:pt>
                <c:pt idx="5">
                  <c:v>31</c:v>
                </c:pt>
                <c:pt idx="6">
                  <c:v>31</c:v>
                </c:pt>
                <c:pt idx="7">
                  <c:v>31</c:v>
                </c:pt>
              </c:numCache>
            </c:numRef>
          </c:val>
          <c:smooth val="0"/>
          <c:extLst xmlns:c16r2="http://schemas.microsoft.com/office/drawing/2015/06/chart">
            <c:ext xmlns:c16="http://schemas.microsoft.com/office/drawing/2014/chart" uri="{C3380CC4-5D6E-409C-BE32-E72D297353CC}">
              <c16:uniqueId val="{00000002-EF16-4CB8-BD02-8C4B6638BCC0}"/>
            </c:ext>
          </c:extLst>
        </c:ser>
        <c:ser>
          <c:idx val="3"/>
          <c:order val="3"/>
          <c:tx>
            <c:strRef>
              <c:f>'Figure complémentaire 9'!$A$22</c:f>
              <c:strCache>
                <c:ptCount val="1"/>
                <c:pt idx="0">
                  <c:v>20 à 30 ans</c:v>
                </c:pt>
              </c:strCache>
            </c:strRef>
          </c:tx>
          <c:spPr>
            <a:ln w="28575" cap="rnd">
              <a:solidFill>
                <a:schemeClr val="accent4"/>
              </a:solidFill>
              <a:round/>
            </a:ln>
            <a:effectLst/>
          </c:spPr>
          <c:marker>
            <c:symbol val="none"/>
          </c:marker>
          <c:cat>
            <c:numRef>
              <c:f>'Figure complémentaire 9'!$B$18:$I$18</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9'!$B$22:$I$22</c:f>
              <c:numCache>
                <c:formatCode>0</c:formatCode>
                <c:ptCount val="8"/>
                <c:pt idx="0">
                  <c:v>3</c:v>
                </c:pt>
                <c:pt idx="1">
                  <c:v>3</c:v>
                </c:pt>
                <c:pt idx="2">
                  <c:v>4</c:v>
                </c:pt>
                <c:pt idx="3">
                  <c:v>4</c:v>
                </c:pt>
                <c:pt idx="4">
                  <c:v>4</c:v>
                </c:pt>
                <c:pt idx="5">
                  <c:v>5</c:v>
                </c:pt>
                <c:pt idx="6">
                  <c:v>5</c:v>
                </c:pt>
                <c:pt idx="7">
                  <c:v>5</c:v>
                </c:pt>
              </c:numCache>
            </c:numRef>
          </c:val>
          <c:smooth val="0"/>
          <c:extLst xmlns:c16r2="http://schemas.microsoft.com/office/drawing/2015/06/chart">
            <c:ext xmlns:c16="http://schemas.microsoft.com/office/drawing/2014/chart" uri="{C3380CC4-5D6E-409C-BE32-E72D297353CC}">
              <c16:uniqueId val="{00000003-EF16-4CB8-BD02-8C4B6638BCC0}"/>
            </c:ext>
          </c:extLst>
        </c:ser>
        <c:ser>
          <c:idx val="4"/>
          <c:order val="4"/>
          <c:tx>
            <c:strRef>
              <c:f>'Figure complémentaire 9'!$A$23</c:f>
              <c:strCache>
                <c:ptCount val="1"/>
                <c:pt idx="0">
                  <c:v>30 ans et plus</c:v>
                </c:pt>
              </c:strCache>
            </c:strRef>
          </c:tx>
          <c:spPr>
            <a:ln w="28575" cap="rnd">
              <a:solidFill>
                <a:schemeClr val="accent5"/>
              </a:solidFill>
              <a:round/>
            </a:ln>
            <a:effectLst/>
          </c:spPr>
          <c:marker>
            <c:symbol val="none"/>
          </c:marker>
          <c:cat>
            <c:numRef>
              <c:f>'Figure complémentaire 9'!$B$18:$I$18</c:f>
              <c:numCache>
                <c:formatCode>General</c:formatCode>
                <c:ptCount val="8"/>
                <c:pt idx="0">
                  <c:v>2016</c:v>
                </c:pt>
                <c:pt idx="1">
                  <c:v>2017</c:v>
                </c:pt>
                <c:pt idx="2">
                  <c:v>2018</c:v>
                </c:pt>
                <c:pt idx="3">
                  <c:v>2019</c:v>
                </c:pt>
                <c:pt idx="4">
                  <c:v>2020</c:v>
                </c:pt>
                <c:pt idx="5">
                  <c:v>2021</c:v>
                </c:pt>
                <c:pt idx="6">
                  <c:v>2022</c:v>
                </c:pt>
                <c:pt idx="7">
                  <c:v>2023</c:v>
                </c:pt>
              </c:numCache>
            </c:numRef>
          </c:cat>
          <c:val>
            <c:numRef>
              <c:f>'Figure complémentaire 9'!$B$23:$I$23</c:f>
              <c:numCache>
                <c:formatCode>0</c:formatCode>
                <c:ptCount val="8"/>
                <c:pt idx="0">
                  <c:v>1</c:v>
                </c:pt>
                <c:pt idx="1">
                  <c:v>1</c:v>
                </c:pt>
                <c:pt idx="2">
                  <c:v>2</c:v>
                </c:pt>
                <c:pt idx="3">
                  <c:v>3</c:v>
                </c:pt>
                <c:pt idx="4">
                  <c:v>3</c:v>
                </c:pt>
                <c:pt idx="5">
                  <c:v>5</c:v>
                </c:pt>
                <c:pt idx="6">
                  <c:v>6</c:v>
                </c:pt>
                <c:pt idx="7">
                  <c:v>6</c:v>
                </c:pt>
              </c:numCache>
            </c:numRef>
          </c:val>
          <c:smooth val="0"/>
          <c:extLst xmlns:c16r2="http://schemas.microsoft.com/office/drawing/2015/06/chart">
            <c:ext xmlns:c16="http://schemas.microsoft.com/office/drawing/2014/chart" uri="{C3380CC4-5D6E-409C-BE32-E72D297353CC}">
              <c16:uniqueId val="{00000004-EF16-4CB8-BD02-8C4B6638BCC0}"/>
            </c:ext>
          </c:extLst>
        </c:ser>
        <c:dLbls>
          <c:showLegendKey val="0"/>
          <c:showVal val="0"/>
          <c:showCatName val="0"/>
          <c:showSerName val="0"/>
          <c:showPercent val="0"/>
          <c:showBubbleSize val="0"/>
        </c:dLbls>
        <c:smooth val="0"/>
        <c:axId val="391148392"/>
        <c:axId val="391149960"/>
      </c:lineChart>
      <c:catAx>
        <c:axId val="391148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9960"/>
        <c:crosses val="autoZero"/>
        <c:auto val="1"/>
        <c:lblAlgn val="ctr"/>
        <c:lblOffset val="100"/>
        <c:noMultiLvlLbl val="0"/>
      </c:catAx>
      <c:valAx>
        <c:axId val="391149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148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2'!$I$3</c:f>
              <c:strCache>
                <c:ptCount val="1"/>
                <c:pt idx="0">
                  <c:v>2023</c:v>
                </c:pt>
              </c:strCache>
            </c:strRef>
          </c:tx>
          <c:explosion val="3"/>
          <c:dPt>
            <c:idx val="0"/>
            <c:bubble3D val="0"/>
            <c:spPr>
              <a:solidFill>
                <a:schemeClr val="accent6">
                  <a:tint val="58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9C11-454D-8196-A270DFFD35DA}"/>
              </c:ext>
            </c:extLst>
          </c:dPt>
          <c:dPt>
            <c:idx val="1"/>
            <c:bubble3D val="0"/>
            <c:spPr>
              <a:solidFill>
                <a:schemeClr val="accent6">
                  <a:tint val="86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9C11-454D-8196-A270DFFD35DA}"/>
              </c:ext>
            </c:extLst>
          </c:dPt>
          <c:dPt>
            <c:idx val="2"/>
            <c:bubble3D val="0"/>
            <c:spPr>
              <a:solidFill>
                <a:schemeClr val="accent6">
                  <a:shade val="86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5-9C11-454D-8196-A270DFFD35DA}"/>
              </c:ext>
            </c:extLst>
          </c:dPt>
          <c:dPt>
            <c:idx val="3"/>
            <c:bubble3D val="0"/>
            <c:spPr>
              <a:solidFill>
                <a:schemeClr val="accent6">
                  <a:lumMod val="5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7-9C11-454D-8196-A270DFFD35DA}"/>
              </c:ext>
            </c:extLst>
          </c:dPt>
          <c:dLbls>
            <c:dLbl>
              <c:idx val="0"/>
              <c:layout>
                <c:manualLayout>
                  <c:x val="-0.19892881082172428"/>
                  <c:y val="-7.34225596959325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C11-454D-8196-A270DFFD35DA}"/>
                </c:ext>
                <c:ext xmlns:c15="http://schemas.microsoft.com/office/drawing/2012/chart" uri="{CE6537A1-D6FC-4f65-9D91-7224C49458BB}">
                  <c15:layout/>
                </c:ext>
              </c:extLst>
            </c:dLbl>
            <c:dLbl>
              <c:idx val="1"/>
              <c:layout>
                <c:manualLayout>
                  <c:x val="0.14602963860286694"/>
                  <c:y val="-3.00152168715064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C11-454D-8196-A270DFFD35DA}"/>
                </c:ext>
                <c:ext xmlns:c15="http://schemas.microsoft.com/office/drawing/2012/chart" uri="{CE6537A1-D6FC-4f65-9D91-7224C49458BB}">
                  <c15:layout/>
                </c:ext>
              </c:extLst>
            </c:dLbl>
            <c:dLbl>
              <c:idx val="2"/>
              <c:layout>
                <c:manualLayout>
                  <c:x val="-1.4900454516356187E-2"/>
                  <c:y val="-5.381576437893381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C11-454D-8196-A270DFFD35DA}"/>
                </c:ext>
                <c:ext xmlns:c15="http://schemas.microsoft.com/office/drawing/2012/chart" uri="{CE6537A1-D6FC-4f65-9D91-7224C49458BB}">
                  <c15:layout/>
                </c:ext>
              </c:extLst>
            </c:dLbl>
            <c:dLbl>
              <c:idx val="3"/>
              <c:layout>
                <c:manualLayout>
                  <c:x val="5.1525943872400566E-2"/>
                  <c:y val="-7.496165582868709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C11-454D-8196-A270DFFD35D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'Figure 2'!$A$4:$A$7</c:f>
              <c:strCache>
                <c:ptCount val="4"/>
                <c:pt idx="0">
                  <c:v>Moins d'un an</c:v>
                </c:pt>
                <c:pt idx="1">
                  <c:v>1 à 5 ans</c:v>
                </c:pt>
                <c:pt idx="2">
                  <c:v>5 à 10 ans</c:v>
                </c:pt>
                <c:pt idx="3">
                  <c:v>10 ans et plus</c:v>
                </c:pt>
              </c:strCache>
            </c:strRef>
          </c:cat>
          <c:val>
            <c:numRef>
              <c:f>'Figure 2'!$I$4:$I$7</c:f>
              <c:numCache>
                <c:formatCode>0</c:formatCode>
                <c:ptCount val="4"/>
                <c:pt idx="0">
                  <c:v>60</c:v>
                </c:pt>
                <c:pt idx="1">
                  <c:v>26</c:v>
                </c:pt>
                <c:pt idx="2">
                  <c:v>10</c:v>
                </c:pt>
                <c:pt idx="3">
                  <c:v>3</c:v>
                </c:pt>
              </c:numCache>
            </c:numRef>
          </c:val>
          <c:extLst xmlns:c16r2="http://schemas.microsoft.com/office/drawing/2015/06/chart">
            <c:ext xmlns:c16="http://schemas.microsoft.com/office/drawing/2014/chart" uri="{C3380CC4-5D6E-409C-BE32-E72D297353CC}">
              <c16:uniqueId val="{00000008-9C11-454D-8196-A270DFFD35D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2'!$B$22</c:f>
              <c:strCache>
                <c:ptCount val="1"/>
                <c:pt idx="0">
                  <c:v>2016</c:v>
                </c:pt>
              </c:strCache>
            </c:strRef>
          </c:tx>
          <c:dPt>
            <c:idx val="0"/>
            <c:bubble3D val="0"/>
            <c:spPr>
              <a:solidFill>
                <a:schemeClr val="accent5">
                  <a:tint val="54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9503-4DB9-8699-A86EDDED373E}"/>
              </c:ext>
            </c:extLst>
          </c:dPt>
          <c:dPt>
            <c:idx val="1"/>
            <c:bubble3D val="0"/>
            <c:spPr>
              <a:solidFill>
                <a:schemeClr val="accent5">
                  <a:tint val="77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9503-4DB9-8699-A86EDDED373E}"/>
              </c:ext>
            </c:extLst>
          </c:dPt>
          <c:dPt>
            <c:idx val="2"/>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5-9503-4DB9-8699-A86EDDED373E}"/>
              </c:ext>
            </c:extLst>
          </c:dPt>
          <c:dPt>
            <c:idx val="3"/>
            <c:bubble3D val="0"/>
            <c:spPr>
              <a:solidFill>
                <a:srgbClr val="333399"/>
              </a:solidFill>
              <a:ln w="19050">
                <a:solidFill>
                  <a:schemeClr val="lt1"/>
                </a:solidFill>
              </a:ln>
              <a:effectLst/>
            </c:spPr>
            <c:extLst xmlns:c16r2="http://schemas.microsoft.com/office/drawing/2015/06/chart">
              <c:ext xmlns:c16="http://schemas.microsoft.com/office/drawing/2014/chart" uri="{C3380CC4-5D6E-409C-BE32-E72D297353CC}">
                <c16:uniqueId val="{00000007-9503-4DB9-8699-A86EDDED373E}"/>
              </c:ext>
            </c:extLst>
          </c:dPt>
          <c:dPt>
            <c:idx val="4"/>
            <c:bubble3D val="0"/>
            <c:spPr>
              <a:solidFill>
                <a:schemeClr val="tx1">
                  <a:lumMod val="95000"/>
                  <a:lumOff val="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9-9503-4DB9-8699-A86EDDED373E}"/>
              </c:ext>
            </c:extLst>
          </c:dPt>
          <c:dLbls>
            <c:dLbl>
              <c:idx val="0"/>
              <c:layout>
                <c:manualLayout>
                  <c:x val="-0.14770659441241901"/>
                  <c:y val="6.610534112683767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503-4DB9-8699-A86EDDED373E}"/>
                </c:ext>
                <c:ext xmlns:c15="http://schemas.microsoft.com/office/drawing/2012/chart" uri="{CE6537A1-D6FC-4f65-9D91-7224C49458BB}">
                  <c15:layout/>
                </c:ext>
              </c:extLst>
            </c:dLbl>
            <c:dLbl>
              <c:idx val="1"/>
              <c:layout>
                <c:manualLayout>
                  <c:x val="6.1885035733119965E-2"/>
                  <c:y val="-0.1849501634381591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503-4DB9-8699-A86EDDED373E}"/>
                </c:ext>
                <c:ext xmlns:c15="http://schemas.microsoft.com/office/drawing/2012/chart" uri="{CE6537A1-D6FC-4f65-9D91-7224C49458BB}">
                  <c15:layout/>
                </c:ext>
              </c:extLst>
            </c:dLbl>
            <c:dLbl>
              <c:idx val="2"/>
              <c:layout>
                <c:manualLayout>
                  <c:x val="0.12510701751195649"/>
                  <c:y val="8.028436629470396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503-4DB9-8699-A86EDDED373E}"/>
                </c:ext>
                <c:ext xmlns:c15="http://schemas.microsoft.com/office/drawing/2012/chart" uri="{CE6537A1-D6FC-4f65-9D91-7224C49458BB}">
                  <c15:layout/>
                </c:ext>
              </c:extLst>
            </c:dLbl>
            <c:dLbl>
              <c:idx val="3"/>
              <c:layout>
                <c:manualLayout>
                  <c:x val="-3.6187739811969287E-2"/>
                  <c:y val="-6.082153841199297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503-4DB9-8699-A86EDDED373E}"/>
                </c:ext>
                <c:ext xmlns:c15="http://schemas.microsoft.com/office/drawing/2012/chart" uri="{CE6537A1-D6FC-4f65-9D91-7224C49458BB}">
                  <c15:layout/>
                </c:ext>
              </c:extLst>
            </c:dLbl>
            <c:dLbl>
              <c:idx val="4"/>
              <c:layout>
                <c:manualLayout>
                  <c:x val="4.5486638315959782E-2"/>
                  <c:y val="-2.21086317698659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503-4DB9-8699-A86EDDED373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'Figure 2'!$A$23:$A$27</c:f>
              <c:strCache>
                <c:ptCount val="5"/>
                <c:pt idx="0">
                  <c:v>Moins d'un an</c:v>
                </c:pt>
                <c:pt idx="1">
                  <c:v>1 à 5 ans</c:v>
                </c:pt>
                <c:pt idx="2">
                  <c:v>5 à 20 ans</c:v>
                </c:pt>
                <c:pt idx="3">
                  <c:v>20 à 30 ans</c:v>
                </c:pt>
                <c:pt idx="4">
                  <c:v>30 ans et plus</c:v>
                </c:pt>
              </c:strCache>
            </c:strRef>
          </c:cat>
          <c:val>
            <c:numRef>
              <c:f>'Figure 2'!$B$23:$B$27</c:f>
              <c:numCache>
                <c:formatCode>0</c:formatCode>
                <c:ptCount val="5"/>
                <c:pt idx="0">
                  <c:v>40</c:v>
                </c:pt>
                <c:pt idx="1">
                  <c:v>32</c:v>
                </c:pt>
                <c:pt idx="2">
                  <c:v>24</c:v>
                </c:pt>
                <c:pt idx="3">
                  <c:v>3</c:v>
                </c:pt>
                <c:pt idx="4">
                  <c:v>1</c:v>
                </c:pt>
              </c:numCache>
            </c:numRef>
          </c:val>
          <c:extLst xmlns:c16r2="http://schemas.microsoft.com/office/drawing/2015/06/chart">
            <c:ext xmlns:c16="http://schemas.microsoft.com/office/drawing/2014/chart" uri="{C3380CC4-5D6E-409C-BE32-E72D297353CC}">
              <c16:uniqueId val="{0000000A-9503-4DB9-8699-A86EDDED373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'Figure 2'!$I$22</c:f>
              <c:strCache>
                <c:ptCount val="1"/>
                <c:pt idx="0">
                  <c:v>2023</c:v>
                </c:pt>
              </c:strCache>
            </c:strRef>
          </c:tx>
          <c:dPt>
            <c:idx val="0"/>
            <c:bubble3D val="0"/>
            <c:spPr>
              <a:solidFill>
                <a:schemeClr val="accent5">
                  <a:tint val="54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1-5D28-461B-AACD-C78585CEAEF8}"/>
              </c:ext>
            </c:extLst>
          </c:dPt>
          <c:dPt>
            <c:idx val="1"/>
            <c:bubble3D val="0"/>
            <c:spPr>
              <a:solidFill>
                <a:schemeClr val="accent5">
                  <a:tint val="77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3-5D28-461B-AACD-C78585CEAEF8}"/>
              </c:ext>
            </c:extLst>
          </c:dPt>
          <c:dPt>
            <c:idx val="2"/>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5-5D28-461B-AACD-C78585CEAEF8}"/>
              </c:ext>
            </c:extLst>
          </c:dPt>
          <c:dPt>
            <c:idx val="3"/>
            <c:bubble3D val="0"/>
            <c:spPr>
              <a:solidFill>
                <a:srgbClr val="333399"/>
              </a:solidFill>
              <a:ln w="19050">
                <a:solidFill>
                  <a:schemeClr val="lt1"/>
                </a:solidFill>
              </a:ln>
              <a:effectLst/>
            </c:spPr>
            <c:extLst xmlns:c16r2="http://schemas.microsoft.com/office/drawing/2015/06/chart">
              <c:ext xmlns:c16="http://schemas.microsoft.com/office/drawing/2014/chart" uri="{C3380CC4-5D6E-409C-BE32-E72D297353CC}">
                <c16:uniqueId val="{00000007-5D28-461B-AACD-C78585CEAEF8}"/>
              </c:ext>
            </c:extLst>
          </c:dPt>
          <c:dPt>
            <c:idx val="4"/>
            <c:bubble3D val="0"/>
            <c:spPr>
              <a:solidFill>
                <a:schemeClr val="tx1">
                  <a:lumMod val="95000"/>
                  <a:lumOff val="5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9-5D28-461B-AACD-C78585CEAEF8}"/>
              </c:ext>
            </c:extLst>
          </c:dPt>
          <c:dLbls>
            <c:dLbl>
              <c:idx val="0"/>
              <c:layout>
                <c:manualLayout>
                  <c:x val="-0.10965916671342447"/>
                  <c:y val="9.649660777775545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D28-461B-AACD-C78585CEAEF8}"/>
                </c:ext>
                <c:ext xmlns:c15="http://schemas.microsoft.com/office/drawing/2012/chart" uri="{CE6537A1-D6FC-4f65-9D91-7224C49458BB}">
                  <c15:layout/>
                </c:ext>
              </c:extLst>
            </c:dLbl>
            <c:dLbl>
              <c:idx val="1"/>
              <c:layout>
                <c:manualLayout>
                  <c:x val="-6.3196114737439288E-2"/>
                  <c:y val="-0.1592439311612398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D28-461B-AACD-C78585CEAEF8}"/>
                </c:ext>
                <c:ext xmlns:c15="http://schemas.microsoft.com/office/drawing/2012/chart" uri="{CE6537A1-D6FC-4f65-9D91-7224C49458BB}">
                  <c15:layout/>
                </c:ext>
              </c:extLst>
            </c:dLbl>
            <c:dLbl>
              <c:idx val="2"/>
              <c:layout>
                <c:manualLayout>
                  <c:x val="0.15442210460034539"/>
                  <c:y val="-2.936337454552758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D28-461B-AACD-C78585CEAEF8}"/>
                </c:ext>
                <c:ext xmlns:c15="http://schemas.microsoft.com/office/drawing/2012/chart" uri="{CE6537A1-D6FC-4f65-9D91-7224C49458BB}">
                  <c15:layout/>
                </c:ext>
              </c:extLst>
            </c:dLbl>
            <c:dLbl>
              <c:idx val="3"/>
              <c:layout>
                <c:manualLayout>
                  <c:x val="-2.3132524111445688E-2"/>
                  <c:y val="-8.071593214551151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D28-461B-AACD-C78585CEAEF8}"/>
                </c:ext>
                <c:ext xmlns:c15="http://schemas.microsoft.com/office/drawing/2012/chart" uri="{CE6537A1-D6FC-4f65-9D91-7224C49458BB}">
                  <c15:layout/>
                </c:ext>
              </c:extLst>
            </c:dLbl>
            <c:dLbl>
              <c:idx val="4"/>
              <c:layout>
                <c:manualLayout>
                  <c:x val="-6.6000999204858758E-3"/>
                  <c:y val="-1.68414535589888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D28-461B-AACD-C78585CEAEF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'Figure 2'!$A$23:$A$27</c:f>
              <c:strCache>
                <c:ptCount val="5"/>
                <c:pt idx="0">
                  <c:v>Moins d'un an</c:v>
                </c:pt>
                <c:pt idx="1">
                  <c:v>1 à 5 ans</c:v>
                </c:pt>
                <c:pt idx="2">
                  <c:v>5 à 20 ans</c:v>
                </c:pt>
                <c:pt idx="3">
                  <c:v>20 à 30 ans</c:v>
                </c:pt>
                <c:pt idx="4">
                  <c:v>30 ans et plus</c:v>
                </c:pt>
              </c:strCache>
            </c:strRef>
          </c:cat>
          <c:val>
            <c:numRef>
              <c:f>'Figure 2'!$I$23:$I$27</c:f>
              <c:numCache>
                <c:formatCode>0</c:formatCode>
                <c:ptCount val="5"/>
                <c:pt idx="0">
                  <c:v>30</c:v>
                </c:pt>
                <c:pt idx="1">
                  <c:v>28</c:v>
                </c:pt>
                <c:pt idx="2">
                  <c:v>31</c:v>
                </c:pt>
                <c:pt idx="3">
                  <c:v>5</c:v>
                </c:pt>
                <c:pt idx="4">
                  <c:v>6</c:v>
                </c:pt>
              </c:numCache>
            </c:numRef>
          </c:val>
          <c:extLst xmlns:c16r2="http://schemas.microsoft.com/office/drawing/2015/06/chart">
            <c:ext xmlns:c16="http://schemas.microsoft.com/office/drawing/2014/chart" uri="{C3380CC4-5D6E-409C-BE32-E72D297353CC}">
              <c16:uniqueId val="{0000000A-5D28-461B-AACD-C78585CEAEF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3'!$L$4:$M$4</c:f>
              <c:strCache>
                <c:ptCount val="2"/>
                <c:pt idx="0">
                  <c:v>Violences physiques sur majeur faits antérieurs à l'année N</c:v>
                </c:pt>
              </c:strCache>
            </c:strRef>
          </c:tx>
          <c:spPr>
            <a:ln w="28575" cap="rnd">
              <a:solidFill>
                <a:schemeClr val="accent2"/>
              </a:solidFill>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3'!$N$4:$U$4</c:f>
              <c:numCache>
                <c:formatCode>0</c:formatCode>
                <c:ptCount val="8"/>
                <c:pt idx="0">
                  <c:v>100</c:v>
                </c:pt>
                <c:pt idx="1">
                  <c:v>104</c:v>
                </c:pt>
                <c:pt idx="2">
                  <c:v>111</c:v>
                </c:pt>
                <c:pt idx="3">
                  <c:v>124</c:v>
                </c:pt>
                <c:pt idx="4">
                  <c:v>139</c:v>
                </c:pt>
                <c:pt idx="5">
                  <c:v>167</c:v>
                </c:pt>
                <c:pt idx="6">
                  <c:v>183</c:v>
                </c:pt>
                <c:pt idx="7">
                  <c:v>198</c:v>
                </c:pt>
              </c:numCache>
            </c:numRef>
          </c:val>
          <c:smooth val="0"/>
          <c:extLst xmlns:c16r2="http://schemas.microsoft.com/office/drawing/2015/06/chart">
            <c:ext xmlns:c16="http://schemas.microsoft.com/office/drawing/2014/chart" uri="{C3380CC4-5D6E-409C-BE32-E72D297353CC}">
              <c16:uniqueId val="{00000000-DDFE-46D5-A4E2-1B82DBD2EC96}"/>
            </c:ext>
          </c:extLst>
        </c:ser>
        <c:ser>
          <c:idx val="1"/>
          <c:order val="1"/>
          <c:tx>
            <c:strRef>
              <c:f>'Figure 3'!$L$5:$M$5</c:f>
              <c:strCache>
                <c:ptCount val="2"/>
                <c:pt idx="0">
                  <c:v>Violences physiques sur mineur faits antérieurs à l'année N</c:v>
                </c:pt>
              </c:strCache>
            </c:strRef>
          </c:tx>
          <c:spPr>
            <a:ln w="28575" cap="rnd">
              <a:solidFill>
                <a:schemeClr val="accent5"/>
              </a:solidFill>
              <a:prstDash val="solid"/>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3'!$N$5:$U$5</c:f>
              <c:numCache>
                <c:formatCode>0</c:formatCode>
                <c:ptCount val="8"/>
                <c:pt idx="0">
                  <c:v>100</c:v>
                </c:pt>
                <c:pt idx="1">
                  <c:v>119</c:v>
                </c:pt>
                <c:pt idx="2">
                  <c:v>146</c:v>
                </c:pt>
                <c:pt idx="3">
                  <c:v>176</c:v>
                </c:pt>
                <c:pt idx="4">
                  <c:v>210</c:v>
                </c:pt>
                <c:pt idx="5">
                  <c:v>265</c:v>
                </c:pt>
                <c:pt idx="6">
                  <c:v>298</c:v>
                </c:pt>
                <c:pt idx="7">
                  <c:v>361</c:v>
                </c:pt>
              </c:numCache>
            </c:numRef>
          </c:val>
          <c:smooth val="0"/>
          <c:extLst xmlns:c16r2="http://schemas.microsoft.com/office/drawing/2015/06/chart">
            <c:ext xmlns:c16="http://schemas.microsoft.com/office/drawing/2014/chart" uri="{C3380CC4-5D6E-409C-BE32-E72D297353CC}">
              <c16:uniqueId val="{00000001-DDFE-46D5-A4E2-1B82DBD2EC96}"/>
            </c:ext>
          </c:extLst>
        </c:ser>
        <c:ser>
          <c:idx val="2"/>
          <c:order val="2"/>
          <c:tx>
            <c:strRef>
              <c:f>'Figure 3'!$L$6:$M$6</c:f>
              <c:strCache>
                <c:ptCount val="2"/>
                <c:pt idx="0">
                  <c:v>Violences physiques sur majeur faits année N</c:v>
                </c:pt>
              </c:strCache>
            </c:strRef>
          </c:tx>
          <c:spPr>
            <a:ln w="28575" cap="rnd">
              <a:solidFill>
                <a:schemeClr val="accent2"/>
              </a:solidFill>
              <a:prstDash val="sysDash"/>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3'!$N$6:$U$6</c:f>
              <c:numCache>
                <c:formatCode>0</c:formatCode>
                <c:ptCount val="8"/>
                <c:pt idx="0">
                  <c:v>100</c:v>
                </c:pt>
                <c:pt idx="1">
                  <c:v>102</c:v>
                </c:pt>
                <c:pt idx="2">
                  <c:v>115</c:v>
                </c:pt>
                <c:pt idx="3">
                  <c:v>122</c:v>
                </c:pt>
                <c:pt idx="4">
                  <c:v>126</c:v>
                </c:pt>
                <c:pt idx="5">
                  <c:v>132</c:v>
                </c:pt>
                <c:pt idx="6">
                  <c:v>148</c:v>
                </c:pt>
                <c:pt idx="7">
                  <c:v>161</c:v>
                </c:pt>
              </c:numCache>
            </c:numRef>
          </c:val>
          <c:smooth val="0"/>
          <c:extLst xmlns:c16r2="http://schemas.microsoft.com/office/drawing/2015/06/chart">
            <c:ext xmlns:c16="http://schemas.microsoft.com/office/drawing/2014/chart" uri="{C3380CC4-5D6E-409C-BE32-E72D297353CC}">
              <c16:uniqueId val="{00000002-DDFE-46D5-A4E2-1B82DBD2EC96}"/>
            </c:ext>
          </c:extLst>
        </c:ser>
        <c:ser>
          <c:idx val="3"/>
          <c:order val="3"/>
          <c:tx>
            <c:strRef>
              <c:f>'Figure 3'!$L$7:$M$7</c:f>
              <c:strCache>
                <c:ptCount val="2"/>
                <c:pt idx="0">
                  <c:v>Violences physiques sur mineur faits année N</c:v>
                </c:pt>
              </c:strCache>
            </c:strRef>
          </c:tx>
          <c:spPr>
            <a:ln w="28575" cap="rnd">
              <a:solidFill>
                <a:schemeClr val="accent5"/>
              </a:solidFill>
              <a:prstDash val="sysDash"/>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3'!$N$7:$U$7</c:f>
              <c:numCache>
                <c:formatCode>0</c:formatCode>
                <c:ptCount val="8"/>
                <c:pt idx="0">
                  <c:v>100</c:v>
                </c:pt>
                <c:pt idx="1">
                  <c:v>111</c:v>
                </c:pt>
                <c:pt idx="2">
                  <c:v>124</c:v>
                </c:pt>
                <c:pt idx="3">
                  <c:v>140</c:v>
                </c:pt>
                <c:pt idx="4">
                  <c:v>146</c:v>
                </c:pt>
                <c:pt idx="5">
                  <c:v>158</c:v>
                </c:pt>
                <c:pt idx="6">
                  <c:v>172</c:v>
                </c:pt>
                <c:pt idx="7">
                  <c:v>198</c:v>
                </c:pt>
              </c:numCache>
            </c:numRef>
          </c:val>
          <c:smooth val="0"/>
          <c:extLst xmlns:c16r2="http://schemas.microsoft.com/office/drawing/2015/06/chart">
            <c:ext xmlns:c16="http://schemas.microsoft.com/office/drawing/2014/chart" uri="{C3380CC4-5D6E-409C-BE32-E72D297353CC}">
              <c16:uniqueId val="{00000003-DDFE-46D5-A4E2-1B82DBD2EC96}"/>
            </c:ext>
          </c:extLst>
        </c:ser>
        <c:ser>
          <c:idx val="4"/>
          <c:order val="4"/>
          <c:tx>
            <c:strRef>
              <c:f>'Figure 3'!$L$8:$M$8</c:f>
              <c:strCache>
                <c:ptCount val="2"/>
                <c:pt idx="0">
                  <c:v>Violences sexuelles sur mineur faits antérieurs à l'année N</c:v>
                </c:pt>
              </c:strCache>
            </c:strRef>
          </c:tx>
          <c:spPr>
            <a:ln w="28575" cap="rnd">
              <a:solidFill>
                <a:srgbClr val="FFDA5A"/>
              </a:solidFill>
              <a:prstDash val="solid"/>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3'!$N$8:$U$8</c:f>
              <c:numCache>
                <c:formatCode>0</c:formatCode>
                <c:ptCount val="8"/>
                <c:pt idx="0">
                  <c:v>100</c:v>
                </c:pt>
                <c:pt idx="1">
                  <c:v>111</c:v>
                </c:pt>
                <c:pt idx="2">
                  <c:v>128</c:v>
                </c:pt>
                <c:pt idx="3">
                  <c:v>147</c:v>
                </c:pt>
                <c:pt idx="4">
                  <c:v>159</c:v>
                </c:pt>
                <c:pt idx="5">
                  <c:v>220</c:v>
                </c:pt>
                <c:pt idx="6">
                  <c:v>227</c:v>
                </c:pt>
                <c:pt idx="7">
                  <c:v>245</c:v>
                </c:pt>
              </c:numCache>
            </c:numRef>
          </c:val>
          <c:smooth val="0"/>
          <c:extLst xmlns:c16r2="http://schemas.microsoft.com/office/drawing/2015/06/chart">
            <c:ext xmlns:c16="http://schemas.microsoft.com/office/drawing/2014/chart" uri="{C3380CC4-5D6E-409C-BE32-E72D297353CC}">
              <c16:uniqueId val="{00000004-DDFE-46D5-A4E2-1B82DBD2EC96}"/>
            </c:ext>
          </c:extLst>
        </c:ser>
        <c:ser>
          <c:idx val="5"/>
          <c:order val="5"/>
          <c:tx>
            <c:strRef>
              <c:f>'Figure 3'!$L$9:$M$9</c:f>
              <c:strCache>
                <c:ptCount val="2"/>
                <c:pt idx="0">
                  <c:v>Violences sexuelles sur mineur faits année N</c:v>
                </c:pt>
              </c:strCache>
            </c:strRef>
          </c:tx>
          <c:spPr>
            <a:ln w="28575" cap="rnd">
              <a:solidFill>
                <a:srgbClr val="FFDA5A"/>
              </a:solidFill>
              <a:prstDash val="sysDash"/>
              <a:round/>
            </a:ln>
            <a:effectLst/>
          </c:spPr>
          <c:marker>
            <c:symbol val="none"/>
          </c:marker>
          <c:cat>
            <c:numRef>
              <c:f>'Figure 3'!$N$3:$U$3</c:f>
              <c:numCache>
                <c:formatCode>General</c:formatCode>
                <c:ptCount val="8"/>
                <c:pt idx="0">
                  <c:v>2016</c:v>
                </c:pt>
                <c:pt idx="1">
                  <c:v>2017</c:v>
                </c:pt>
                <c:pt idx="2">
                  <c:v>2018</c:v>
                </c:pt>
                <c:pt idx="3">
                  <c:v>2019</c:v>
                </c:pt>
                <c:pt idx="4">
                  <c:v>2020</c:v>
                </c:pt>
                <c:pt idx="5">
                  <c:v>2021</c:v>
                </c:pt>
                <c:pt idx="6">
                  <c:v>2022</c:v>
                </c:pt>
                <c:pt idx="7">
                  <c:v>2023</c:v>
                </c:pt>
              </c:numCache>
            </c:numRef>
          </c:cat>
          <c:val>
            <c:numRef>
              <c:f>'Figure 3'!$N$9:$U$9</c:f>
              <c:numCache>
                <c:formatCode>0</c:formatCode>
                <c:ptCount val="8"/>
                <c:pt idx="0">
                  <c:v>100</c:v>
                </c:pt>
                <c:pt idx="1">
                  <c:v>108</c:v>
                </c:pt>
                <c:pt idx="2">
                  <c:v>115</c:v>
                </c:pt>
                <c:pt idx="3">
                  <c:v>131</c:v>
                </c:pt>
                <c:pt idx="4">
                  <c:v>132</c:v>
                </c:pt>
                <c:pt idx="5">
                  <c:v>148</c:v>
                </c:pt>
                <c:pt idx="6">
                  <c:v>147</c:v>
                </c:pt>
                <c:pt idx="7">
                  <c:v>166</c:v>
                </c:pt>
              </c:numCache>
            </c:numRef>
          </c:val>
          <c:smooth val="0"/>
          <c:extLst xmlns:c16r2="http://schemas.microsoft.com/office/drawing/2015/06/chart">
            <c:ext xmlns:c16="http://schemas.microsoft.com/office/drawing/2014/chart" uri="{C3380CC4-5D6E-409C-BE32-E72D297353CC}">
              <c16:uniqueId val="{00000005-DDFE-46D5-A4E2-1B82DBD2EC96}"/>
            </c:ext>
          </c:extLst>
        </c:ser>
        <c:dLbls>
          <c:showLegendKey val="0"/>
          <c:showVal val="0"/>
          <c:showCatName val="0"/>
          <c:showSerName val="0"/>
          <c:showPercent val="0"/>
          <c:showBubbleSize val="0"/>
        </c:dLbls>
        <c:smooth val="0"/>
        <c:axId val="386113752"/>
        <c:axId val="386116888"/>
        <c:extLst xmlns:c16r2="http://schemas.microsoft.com/office/drawing/2015/06/chart"/>
      </c:lineChart>
      <c:catAx>
        <c:axId val="386113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6888"/>
        <c:crosses val="autoZero"/>
        <c:auto val="1"/>
        <c:lblAlgn val="ctr"/>
        <c:lblOffset val="100"/>
        <c:noMultiLvlLbl val="0"/>
      </c:catAx>
      <c:valAx>
        <c:axId val="38611688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3752"/>
        <c:crosses val="autoZero"/>
        <c:crossBetween val="between"/>
      </c:valAx>
      <c:spPr>
        <a:noFill/>
        <a:ln>
          <a:noFill/>
        </a:ln>
        <a:effectLst/>
      </c:spPr>
    </c:plotArea>
    <c:legend>
      <c:legendPos val="b"/>
      <c:layout>
        <c:manualLayout>
          <c:xMode val="edge"/>
          <c:yMode val="edge"/>
          <c:x val="0.18687044193276578"/>
          <c:y val="0.85674494269592749"/>
          <c:w val="0.74106013501079904"/>
          <c:h val="0.124207443017762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4'!$A$5</c:f>
              <c:strCache>
                <c:ptCount val="1"/>
                <c:pt idx="0">
                  <c:v>Femme</c:v>
                </c:pt>
              </c:strCache>
            </c:strRef>
          </c:tx>
          <c:spPr>
            <a:solidFill>
              <a:schemeClr val="accent2"/>
            </a:solidFill>
            <a:ln>
              <a:noFill/>
            </a:ln>
            <a:effectLst/>
          </c:spPr>
          <c:invertIfNegative val="0"/>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4'!$B$5:$Q$5</c:f>
              <c:numCache>
                <c:formatCode>0</c:formatCode>
                <c:ptCount val="16"/>
                <c:pt idx="0">
                  <c:v>7</c:v>
                </c:pt>
                <c:pt idx="1">
                  <c:v>11</c:v>
                </c:pt>
                <c:pt idx="2">
                  <c:v>13</c:v>
                </c:pt>
                <c:pt idx="3">
                  <c:v>5</c:v>
                </c:pt>
                <c:pt idx="4">
                  <c:v>1</c:v>
                </c:pt>
                <c:pt idx="5">
                  <c:v>1</c:v>
                </c:pt>
                <c:pt idx="6">
                  <c:v>1</c:v>
                </c:pt>
                <c:pt idx="7">
                  <c:v>1</c:v>
                </c:pt>
                <c:pt idx="8">
                  <c:v>2</c:v>
                </c:pt>
                <c:pt idx="9">
                  <c:v>2</c:v>
                </c:pt>
                <c:pt idx="10">
                  <c:v>2</c:v>
                </c:pt>
                <c:pt idx="11">
                  <c:v>2</c:v>
                </c:pt>
                <c:pt idx="12">
                  <c:v>1</c:v>
                </c:pt>
                <c:pt idx="13">
                  <c:v>1</c:v>
                </c:pt>
                <c:pt idx="14">
                  <c:v>1</c:v>
                </c:pt>
                <c:pt idx="15">
                  <c:v>2</c:v>
                </c:pt>
              </c:numCache>
            </c:numRef>
          </c:val>
          <c:extLst xmlns:c16r2="http://schemas.microsoft.com/office/drawing/2015/06/chart">
            <c:ext xmlns:c16="http://schemas.microsoft.com/office/drawing/2014/chart" uri="{C3380CC4-5D6E-409C-BE32-E72D297353CC}">
              <c16:uniqueId val="{00000000-EDDD-4052-823B-CA999403EEA1}"/>
            </c:ext>
          </c:extLst>
        </c:ser>
        <c:ser>
          <c:idx val="1"/>
          <c:order val="1"/>
          <c:tx>
            <c:strRef>
              <c:f>'Figure 4'!$A$6</c:f>
              <c:strCache>
                <c:ptCount val="1"/>
                <c:pt idx="0">
                  <c:v>Homme</c:v>
                </c:pt>
              </c:strCache>
            </c:strRef>
          </c:tx>
          <c:spPr>
            <a:solidFill>
              <a:schemeClr val="accent1"/>
            </a:solidFill>
            <a:ln>
              <a:noFill/>
            </a:ln>
            <a:effectLst/>
          </c:spPr>
          <c:invertIfNegative val="0"/>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4'!$B$6:$Q$6</c:f>
              <c:numCache>
                <c:formatCode>0</c:formatCode>
                <c:ptCount val="16"/>
                <c:pt idx="0">
                  <c:v>9</c:v>
                </c:pt>
                <c:pt idx="1">
                  <c:v>14</c:v>
                </c:pt>
                <c:pt idx="2">
                  <c:v>12</c:v>
                </c:pt>
                <c:pt idx="3">
                  <c:v>4</c:v>
                </c:pt>
                <c:pt idx="4">
                  <c:v>1</c:v>
                </c:pt>
                <c:pt idx="5">
                  <c:v>1</c:v>
                </c:pt>
                <c:pt idx="6">
                  <c:v>1</c:v>
                </c:pt>
                <c:pt idx="7">
                  <c:v>1</c:v>
                </c:pt>
                <c:pt idx="8">
                  <c:v>1</c:v>
                </c:pt>
                <c:pt idx="9">
                  <c:v>1</c:v>
                </c:pt>
                <c:pt idx="10">
                  <c:v>1</c:v>
                </c:pt>
                <c:pt idx="11">
                  <c:v>1</c:v>
                </c:pt>
                <c:pt idx="12">
                  <c:v>1</c:v>
                </c:pt>
                <c:pt idx="13">
                  <c:v>1</c:v>
                </c:pt>
                <c:pt idx="14">
                  <c:v>1</c:v>
                </c:pt>
                <c:pt idx="15">
                  <c:v>1</c:v>
                </c:pt>
              </c:numCache>
            </c:numRef>
          </c:val>
          <c:extLst xmlns:c16r2="http://schemas.microsoft.com/office/drawing/2015/06/chart">
            <c:ext xmlns:c16="http://schemas.microsoft.com/office/drawing/2014/chart" uri="{C3380CC4-5D6E-409C-BE32-E72D297353CC}">
              <c16:uniqueId val="{00000001-EDDD-4052-823B-CA999403EEA1}"/>
            </c:ext>
          </c:extLst>
        </c:ser>
        <c:dLbls>
          <c:showLegendKey val="0"/>
          <c:showVal val="0"/>
          <c:showCatName val="0"/>
          <c:showSerName val="0"/>
          <c:showPercent val="0"/>
          <c:showBubbleSize val="0"/>
        </c:dLbls>
        <c:gapWidth val="219"/>
        <c:overlap val="100"/>
        <c:axId val="386114144"/>
        <c:axId val="386114536"/>
      </c:barChart>
      <c:lineChart>
        <c:grouping val="standard"/>
        <c:varyColors val="0"/>
        <c:ser>
          <c:idx val="2"/>
          <c:order val="2"/>
          <c:tx>
            <c:strRef>
              <c:f>'Figure 4'!$A$7</c:f>
              <c:strCache>
                <c:ptCount val="1"/>
                <c:pt idx="0">
                  <c:v>% de femmes</c:v>
                </c:pt>
              </c:strCache>
            </c:strRef>
          </c:tx>
          <c:spPr>
            <a:ln w="28575" cap="rnd">
              <a:solidFill>
                <a:schemeClr val="accent3"/>
              </a:solidFill>
              <a:round/>
            </a:ln>
            <a:effectLst/>
          </c:spPr>
          <c:marker>
            <c:symbol val="none"/>
          </c:marker>
          <c:cat>
            <c:strRef>
              <c:f>'Figure 4'!$B$4:$Q$4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4'!$B$7:$Q$7</c:f>
              <c:numCache>
                <c:formatCode>0</c:formatCode>
                <c:ptCount val="16"/>
                <c:pt idx="0">
                  <c:v>44</c:v>
                </c:pt>
                <c:pt idx="1">
                  <c:v>44</c:v>
                </c:pt>
                <c:pt idx="2">
                  <c:v>52</c:v>
                </c:pt>
                <c:pt idx="3">
                  <c:v>59</c:v>
                </c:pt>
                <c:pt idx="4">
                  <c:v>57</c:v>
                </c:pt>
                <c:pt idx="5">
                  <c:v>51</c:v>
                </c:pt>
                <c:pt idx="6">
                  <c:v>59</c:v>
                </c:pt>
                <c:pt idx="7">
                  <c:v>71</c:v>
                </c:pt>
                <c:pt idx="8">
                  <c:v>72</c:v>
                </c:pt>
                <c:pt idx="9">
                  <c:v>68</c:v>
                </c:pt>
                <c:pt idx="10">
                  <c:v>67</c:v>
                </c:pt>
                <c:pt idx="11">
                  <c:v>61</c:v>
                </c:pt>
                <c:pt idx="12">
                  <c:v>61</c:v>
                </c:pt>
                <c:pt idx="13">
                  <c:v>64</c:v>
                </c:pt>
                <c:pt idx="14">
                  <c:v>62</c:v>
                </c:pt>
                <c:pt idx="15">
                  <c:v>69</c:v>
                </c:pt>
              </c:numCache>
            </c:numRef>
          </c:val>
          <c:smooth val="0"/>
          <c:extLst xmlns:c16r2="http://schemas.microsoft.com/office/drawing/2015/06/chart">
            <c:ext xmlns:c16="http://schemas.microsoft.com/office/drawing/2014/chart" uri="{C3380CC4-5D6E-409C-BE32-E72D297353CC}">
              <c16:uniqueId val="{00000002-EDDD-4052-823B-CA999403EEA1}"/>
            </c:ext>
          </c:extLst>
        </c:ser>
        <c:dLbls>
          <c:showLegendKey val="0"/>
          <c:showVal val="0"/>
          <c:showCatName val="0"/>
          <c:showSerName val="0"/>
          <c:showPercent val="0"/>
          <c:showBubbleSize val="0"/>
        </c:dLbls>
        <c:marker val="1"/>
        <c:smooth val="0"/>
        <c:axId val="386109440"/>
        <c:axId val="386116496"/>
      </c:lineChart>
      <c:catAx>
        <c:axId val="38611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4536"/>
        <c:crosses val="autoZero"/>
        <c:auto val="1"/>
        <c:lblAlgn val="ctr"/>
        <c:lblOffset val="100"/>
        <c:noMultiLvlLbl val="0"/>
      </c:catAx>
      <c:valAx>
        <c:axId val="386114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a:t>
                </a:r>
                <a:r>
                  <a:rPr lang="fr-FR" baseline="0"/>
                  <a:t> %)</a:t>
                </a: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4144"/>
        <c:crosses val="autoZero"/>
        <c:crossBetween val="between"/>
      </c:valAx>
      <c:valAx>
        <c:axId val="386116496"/>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a:t>
                </a:r>
                <a:r>
                  <a:rPr lang="fr-FR" baseline="0"/>
                  <a:t> de femmes (en %)</a:t>
                </a: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09440"/>
        <c:crosses val="max"/>
        <c:crossBetween val="between"/>
      </c:valAx>
      <c:catAx>
        <c:axId val="386109440"/>
        <c:scaling>
          <c:orientation val="minMax"/>
        </c:scaling>
        <c:delete val="1"/>
        <c:axPos val="b"/>
        <c:numFmt formatCode="General" sourceLinked="1"/>
        <c:majorTickMark val="out"/>
        <c:minorTickMark val="none"/>
        <c:tickLblPos val="nextTo"/>
        <c:crossAx val="38611649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6'!$A$6</c:f>
              <c:strCache>
                <c:ptCount val="1"/>
                <c:pt idx="0">
                  <c:v>Parents</c:v>
                </c:pt>
              </c:strCache>
            </c:strRef>
          </c:tx>
          <c:spPr>
            <a:solidFill>
              <a:schemeClr val="accent1"/>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6'!$B$6:$H$6</c:f>
              <c:numCache>
                <c:formatCode>0</c:formatCode>
                <c:ptCount val="7"/>
                <c:pt idx="0">
                  <c:v>85</c:v>
                </c:pt>
                <c:pt idx="1">
                  <c:v>79</c:v>
                </c:pt>
                <c:pt idx="2">
                  <c:v>68</c:v>
                </c:pt>
                <c:pt idx="3">
                  <c:v>16</c:v>
                </c:pt>
                <c:pt idx="4">
                  <c:v>5</c:v>
                </c:pt>
                <c:pt idx="5">
                  <c:v>0</c:v>
                </c:pt>
                <c:pt idx="6">
                  <c:v>64</c:v>
                </c:pt>
              </c:numCache>
            </c:numRef>
          </c:val>
          <c:extLst xmlns:c16r2="http://schemas.microsoft.com/office/drawing/2015/06/chart">
            <c:ext xmlns:c16="http://schemas.microsoft.com/office/drawing/2014/chart" uri="{C3380CC4-5D6E-409C-BE32-E72D297353CC}">
              <c16:uniqueId val="{00000000-AEFF-4C96-97C4-078B1BB76E06}"/>
            </c:ext>
          </c:extLst>
        </c:ser>
        <c:ser>
          <c:idx val="1"/>
          <c:order val="1"/>
          <c:tx>
            <c:strRef>
              <c:f>'Figure 6'!$A$7</c:f>
              <c:strCache>
                <c:ptCount val="1"/>
                <c:pt idx="0">
                  <c:v>Beaux-parents</c:v>
                </c:pt>
              </c:strCache>
            </c:strRef>
          </c:tx>
          <c:spPr>
            <a:solidFill>
              <a:schemeClr val="accent2"/>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6'!$B$7:$H$7</c:f>
              <c:numCache>
                <c:formatCode>0</c:formatCode>
                <c:ptCount val="7"/>
                <c:pt idx="0">
                  <c:v>12</c:v>
                </c:pt>
                <c:pt idx="1">
                  <c:v>15</c:v>
                </c:pt>
                <c:pt idx="2">
                  <c:v>14</c:v>
                </c:pt>
                <c:pt idx="3">
                  <c:v>4</c:v>
                </c:pt>
                <c:pt idx="4">
                  <c:v>1</c:v>
                </c:pt>
                <c:pt idx="5">
                  <c:v>0</c:v>
                </c:pt>
                <c:pt idx="6">
                  <c:v>10</c:v>
                </c:pt>
              </c:numCache>
            </c:numRef>
          </c:val>
          <c:extLst xmlns:c16r2="http://schemas.microsoft.com/office/drawing/2015/06/chart">
            <c:ext xmlns:c16="http://schemas.microsoft.com/office/drawing/2014/chart" uri="{C3380CC4-5D6E-409C-BE32-E72D297353CC}">
              <c16:uniqueId val="{00000001-AEFF-4C96-97C4-078B1BB76E06}"/>
            </c:ext>
          </c:extLst>
        </c:ser>
        <c:ser>
          <c:idx val="2"/>
          <c:order val="2"/>
          <c:tx>
            <c:strRef>
              <c:f>'Figure 6'!$A$8</c:f>
              <c:strCache>
                <c:ptCount val="1"/>
                <c:pt idx="0">
                  <c:v>Grands-parents</c:v>
                </c:pt>
              </c:strCache>
            </c:strRef>
          </c:tx>
          <c:spPr>
            <a:solidFill>
              <a:schemeClr val="accent3"/>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6'!$B$8:$H$8</c:f>
              <c:numCache>
                <c:formatCode>0</c:formatCode>
                <c:ptCount val="7"/>
                <c:pt idx="0">
                  <c:v>2</c:v>
                </c:pt>
                <c:pt idx="1">
                  <c:v>1</c:v>
                </c:pt>
                <c:pt idx="2">
                  <c:v>1</c:v>
                </c:pt>
                <c:pt idx="3">
                  <c:v>0</c:v>
                </c:pt>
                <c:pt idx="4">
                  <c:v>0</c:v>
                </c:pt>
                <c:pt idx="5">
                  <c:v>0</c:v>
                </c:pt>
                <c:pt idx="6">
                  <c:v>1</c:v>
                </c:pt>
              </c:numCache>
            </c:numRef>
          </c:val>
          <c:extLst xmlns:c16r2="http://schemas.microsoft.com/office/drawing/2015/06/chart">
            <c:ext xmlns:c16="http://schemas.microsoft.com/office/drawing/2014/chart" uri="{C3380CC4-5D6E-409C-BE32-E72D297353CC}">
              <c16:uniqueId val="{00000002-AEFF-4C96-97C4-078B1BB76E06}"/>
            </c:ext>
          </c:extLst>
        </c:ser>
        <c:ser>
          <c:idx val="3"/>
          <c:order val="3"/>
          <c:tx>
            <c:strRef>
              <c:f>'Figure 6'!$A$9</c:f>
              <c:strCache>
                <c:ptCount val="1"/>
                <c:pt idx="0">
                  <c:v>Frères et sœurs</c:v>
                </c:pt>
              </c:strCache>
            </c:strRef>
          </c:tx>
          <c:spPr>
            <a:solidFill>
              <a:schemeClr val="accent4"/>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6'!$B$9:$H$9</c:f>
              <c:numCache>
                <c:formatCode>0</c:formatCode>
                <c:ptCount val="7"/>
                <c:pt idx="0">
                  <c:v>1</c:v>
                </c:pt>
                <c:pt idx="1">
                  <c:v>4</c:v>
                </c:pt>
                <c:pt idx="2">
                  <c:v>13</c:v>
                </c:pt>
                <c:pt idx="3">
                  <c:v>24</c:v>
                </c:pt>
                <c:pt idx="4">
                  <c:v>10</c:v>
                </c:pt>
                <c:pt idx="5">
                  <c:v>3</c:v>
                </c:pt>
                <c:pt idx="6">
                  <c:v>6</c:v>
                </c:pt>
              </c:numCache>
            </c:numRef>
          </c:val>
          <c:extLst xmlns:c16r2="http://schemas.microsoft.com/office/drawing/2015/06/chart">
            <c:ext xmlns:c16="http://schemas.microsoft.com/office/drawing/2014/chart" uri="{C3380CC4-5D6E-409C-BE32-E72D297353CC}">
              <c16:uniqueId val="{00000003-AEFF-4C96-97C4-078B1BB76E06}"/>
            </c:ext>
          </c:extLst>
        </c:ser>
        <c:ser>
          <c:idx val="4"/>
          <c:order val="4"/>
          <c:tx>
            <c:strRef>
              <c:f>'Figure 6'!$A$10</c:f>
              <c:strCache>
                <c:ptCount val="1"/>
                <c:pt idx="0">
                  <c:v>Descendants</c:v>
                </c:pt>
              </c:strCache>
            </c:strRef>
          </c:tx>
          <c:spPr>
            <a:solidFill>
              <a:schemeClr val="accent5"/>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6'!$B$10:$H$10</c:f>
              <c:numCache>
                <c:formatCode>0</c:formatCode>
                <c:ptCount val="7"/>
                <c:pt idx="0">
                  <c:v>0</c:v>
                </c:pt>
                <c:pt idx="1">
                  <c:v>0</c:v>
                </c:pt>
                <c:pt idx="2">
                  <c:v>0</c:v>
                </c:pt>
                <c:pt idx="3">
                  <c:v>51</c:v>
                </c:pt>
                <c:pt idx="4">
                  <c:v>81</c:v>
                </c:pt>
                <c:pt idx="5">
                  <c:v>95</c:v>
                </c:pt>
                <c:pt idx="6">
                  <c:v>17</c:v>
                </c:pt>
              </c:numCache>
            </c:numRef>
          </c:val>
          <c:extLst xmlns:c16r2="http://schemas.microsoft.com/office/drawing/2015/06/chart">
            <c:ext xmlns:c16="http://schemas.microsoft.com/office/drawing/2014/chart" uri="{C3380CC4-5D6E-409C-BE32-E72D297353CC}">
              <c16:uniqueId val="{00000004-AEFF-4C96-97C4-078B1BB76E06}"/>
            </c:ext>
          </c:extLst>
        </c:ser>
        <c:ser>
          <c:idx val="5"/>
          <c:order val="5"/>
          <c:tx>
            <c:strRef>
              <c:f>'Figure 6'!$A$11</c:f>
              <c:strCache>
                <c:ptCount val="1"/>
                <c:pt idx="0">
                  <c:v>Autre dans famille</c:v>
                </c:pt>
              </c:strCache>
            </c:strRef>
          </c:tx>
          <c:spPr>
            <a:solidFill>
              <a:schemeClr val="accent6"/>
            </a:solidFill>
            <a:ln>
              <a:noFill/>
            </a:ln>
            <a:effectLst/>
          </c:spPr>
          <c:invertIfNegative val="0"/>
          <c:cat>
            <c:strRef>
              <c:f>'Figure 6'!$B$5:$H$5</c:f>
              <c:strCache>
                <c:ptCount val="7"/>
                <c:pt idx="0">
                  <c:v>0-9 ans</c:v>
                </c:pt>
                <c:pt idx="1">
                  <c:v>10-14 ans</c:v>
                </c:pt>
                <c:pt idx="2">
                  <c:v>15-24 ans</c:v>
                </c:pt>
                <c:pt idx="3">
                  <c:v>25-44 ans</c:v>
                </c:pt>
                <c:pt idx="4">
                  <c:v>45-64 ans</c:v>
                </c:pt>
                <c:pt idx="5">
                  <c:v>65 ans et plus</c:v>
                </c:pt>
                <c:pt idx="6">
                  <c:v>Ensemble</c:v>
                </c:pt>
              </c:strCache>
            </c:strRef>
          </c:cat>
          <c:val>
            <c:numRef>
              <c:f>'Figure 6'!$B$11:$H$11</c:f>
              <c:numCache>
                <c:formatCode>0</c:formatCode>
                <c:ptCount val="7"/>
                <c:pt idx="0">
                  <c:v>1</c:v>
                </c:pt>
                <c:pt idx="1">
                  <c:v>1</c:v>
                </c:pt>
                <c:pt idx="2">
                  <c:v>3</c:v>
                </c:pt>
                <c:pt idx="3">
                  <c:v>5</c:v>
                </c:pt>
                <c:pt idx="4">
                  <c:v>3</c:v>
                </c:pt>
                <c:pt idx="5">
                  <c:v>2</c:v>
                </c:pt>
                <c:pt idx="6">
                  <c:v>2</c:v>
                </c:pt>
              </c:numCache>
            </c:numRef>
          </c:val>
          <c:extLst xmlns:c16r2="http://schemas.microsoft.com/office/drawing/2015/06/chart">
            <c:ext xmlns:c16="http://schemas.microsoft.com/office/drawing/2014/chart" uri="{C3380CC4-5D6E-409C-BE32-E72D297353CC}">
              <c16:uniqueId val="{00000000-CAD8-4BF8-8A0E-CCA3F05CA67C}"/>
            </c:ext>
          </c:extLst>
        </c:ser>
        <c:dLbls>
          <c:showLegendKey val="0"/>
          <c:showVal val="0"/>
          <c:showCatName val="0"/>
          <c:showSerName val="0"/>
          <c:showPercent val="0"/>
          <c:showBubbleSize val="0"/>
        </c:dLbls>
        <c:gapWidth val="150"/>
        <c:overlap val="100"/>
        <c:axId val="386112576"/>
        <c:axId val="386110616"/>
      </c:barChart>
      <c:catAx>
        <c:axId val="386112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0616"/>
        <c:crosses val="autoZero"/>
        <c:auto val="1"/>
        <c:lblAlgn val="ctr"/>
        <c:lblOffset val="100"/>
        <c:noMultiLvlLbl val="0"/>
      </c:catAx>
      <c:valAx>
        <c:axId val="386110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2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7'!$A$5</c:f>
              <c:strCache>
                <c:ptCount val="1"/>
                <c:pt idx="0">
                  <c:v>Femme</c:v>
                </c:pt>
              </c:strCache>
            </c:strRef>
          </c:tx>
          <c:spPr>
            <a:solidFill>
              <a:schemeClr val="accent1"/>
            </a:solidFill>
            <a:ln>
              <a:noFill/>
            </a:ln>
            <a:effectLst/>
          </c:spPr>
          <c:invertIfNegative val="0"/>
          <c:cat>
            <c:strRef>
              <c:f>'Figure 7'!$B$4:$Q$4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7'!$B$5:$Q$5</c:f>
              <c:numCache>
                <c:formatCode>0</c:formatCode>
                <c:ptCount val="16"/>
                <c:pt idx="0">
                  <c:v>16.850000000000001</c:v>
                </c:pt>
                <c:pt idx="1">
                  <c:v>28.62</c:v>
                </c:pt>
                <c:pt idx="2">
                  <c:v>23.67</c:v>
                </c:pt>
                <c:pt idx="3">
                  <c:v>8.09</c:v>
                </c:pt>
                <c:pt idx="4">
                  <c:v>0.89</c:v>
                </c:pt>
                <c:pt idx="5">
                  <c:v>0.28000000000000003</c:v>
                </c:pt>
                <c:pt idx="6">
                  <c:v>0.27</c:v>
                </c:pt>
                <c:pt idx="7">
                  <c:v>0.28999999999999998</c:v>
                </c:pt>
                <c:pt idx="8">
                  <c:v>0.23</c:v>
                </c:pt>
                <c:pt idx="9">
                  <c:v>0.14000000000000001</c:v>
                </c:pt>
                <c:pt idx="10">
                  <c:v>0.1</c:v>
                </c:pt>
                <c:pt idx="11">
                  <c:v>7.0000000000000007E-2</c:v>
                </c:pt>
                <c:pt idx="12">
                  <c:v>0.05</c:v>
                </c:pt>
                <c:pt idx="13">
                  <c:v>0.05</c:v>
                </c:pt>
                <c:pt idx="14">
                  <c:v>0.05</c:v>
                </c:pt>
                <c:pt idx="15">
                  <c:v>7.0000000000000007E-2</c:v>
                </c:pt>
              </c:numCache>
            </c:numRef>
          </c:val>
          <c:extLst xmlns:c16r2="http://schemas.microsoft.com/office/drawing/2015/06/chart">
            <c:ext xmlns:c16="http://schemas.microsoft.com/office/drawing/2014/chart" uri="{C3380CC4-5D6E-409C-BE32-E72D297353CC}">
              <c16:uniqueId val="{00000000-273A-4230-BB4A-241D3991E4BD}"/>
            </c:ext>
          </c:extLst>
        </c:ser>
        <c:ser>
          <c:idx val="1"/>
          <c:order val="1"/>
          <c:tx>
            <c:strRef>
              <c:f>'Figure 7'!$A$6</c:f>
              <c:strCache>
                <c:ptCount val="1"/>
                <c:pt idx="0">
                  <c:v>Homme</c:v>
                </c:pt>
              </c:strCache>
            </c:strRef>
          </c:tx>
          <c:spPr>
            <a:solidFill>
              <a:schemeClr val="accent2"/>
            </a:solidFill>
            <a:ln>
              <a:noFill/>
            </a:ln>
            <a:effectLst/>
          </c:spPr>
          <c:invertIfNegative val="0"/>
          <c:cat>
            <c:strRef>
              <c:f>'Figure 7'!$B$4:$Q$4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7'!$B$6:$Q$6</c:f>
              <c:numCache>
                <c:formatCode>0</c:formatCode>
                <c:ptCount val="16"/>
                <c:pt idx="0">
                  <c:v>6.35</c:v>
                </c:pt>
                <c:pt idx="1">
                  <c:v>8.15</c:v>
                </c:pt>
                <c:pt idx="2">
                  <c:v>4.21</c:v>
                </c:pt>
                <c:pt idx="3">
                  <c:v>1.1399999999999999</c:v>
                </c:pt>
                <c:pt idx="4">
                  <c:v>0.11</c:v>
                </c:pt>
                <c:pt idx="5">
                  <c:v>0.06</c:v>
                </c:pt>
                <c:pt idx="6">
                  <c:v>0.06</c:v>
                </c:pt>
                <c:pt idx="7">
                  <c:v>0.05</c:v>
                </c:pt>
                <c:pt idx="8">
                  <c:v>0.05</c:v>
                </c:pt>
                <c:pt idx="9">
                  <c:v>7.0000000000000007E-2</c:v>
                </c:pt>
                <c:pt idx="10">
                  <c:v>0.01</c:v>
                </c:pt>
                <c:pt idx="11">
                  <c:v>0.01</c:v>
                </c:pt>
                <c:pt idx="12">
                  <c:v>0.01</c:v>
                </c:pt>
                <c:pt idx="13">
                  <c:v>0</c:v>
                </c:pt>
                <c:pt idx="14">
                  <c:v>0.01</c:v>
                </c:pt>
                <c:pt idx="15">
                  <c:v>0</c:v>
                </c:pt>
              </c:numCache>
            </c:numRef>
          </c:val>
          <c:extLst xmlns:c16r2="http://schemas.microsoft.com/office/drawing/2015/06/chart">
            <c:ext xmlns:c16="http://schemas.microsoft.com/office/drawing/2014/chart" uri="{C3380CC4-5D6E-409C-BE32-E72D297353CC}">
              <c16:uniqueId val="{00000001-273A-4230-BB4A-241D3991E4BD}"/>
            </c:ext>
          </c:extLst>
        </c:ser>
        <c:dLbls>
          <c:showLegendKey val="0"/>
          <c:showVal val="0"/>
          <c:showCatName val="0"/>
          <c:showSerName val="0"/>
          <c:showPercent val="0"/>
          <c:showBubbleSize val="0"/>
        </c:dLbls>
        <c:gapWidth val="219"/>
        <c:overlap val="100"/>
        <c:axId val="386115712"/>
        <c:axId val="386113360"/>
      </c:barChart>
      <c:lineChart>
        <c:grouping val="standard"/>
        <c:varyColors val="0"/>
        <c:ser>
          <c:idx val="2"/>
          <c:order val="2"/>
          <c:tx>
            <c:strRef>
              <c:f>'Figure 7'!$A$7</c:f>
              <c:strCache>
                <c:ptCount val="1"/>
                <c:pt idx="0">
                  <c:v>% de femmes</c:v>
                </c:pt>
              </c:strCache>
            </c:strRef>
          </c:tx>
          <c:spPr>
            <a:ln w="28575" cap="rnd">
              <a:solidFill>
                <a:schemeClr val="accent3"/>
              </a:solidFill>
              <a:round/>
            </a:ln>
            <a:effectLst/>
          </c:spPr>
          <c:marker>
            <c:symbol val="none"/>
          </c:marker>
          <c:cat>
            <c:strRef>
              <c:f>'Figure 7'!$B$4:$Q$4</c:f>
              <c:strCache>
                <c:ptCount val="16"/>
                <c:pt idx="0">
                  <c:v>0-4 ans</c:v>
                </c:pt>
                <c:pt idx="1">
                  <c:v>5-9 ans</c:v>
                </c:pt>
                <c:pt idx="2">
                  <c:v>10-14 ans</c:v>
                </c:pt>
                <c:pt idx="3">
                  <c:v>15-19 ans</c:v>
                </c:pt>
                <c:pt idx="4">
                  <c:v>20-24 ans</c:v>
                </c:pt>
                <c:pt idx="5">
                  <c:v>25-29 ans</c:v>
                </c:pt>
                <c:pt idx="6">
                  <c:v>30-34 ans</c:v>
                </c:pt>
                <c:pt idx="7">
                  <c:v>35-39 ans</c:v>
                </c:pt>
                <c:pt idx="8">
                  <c:v>40-44 ans</c:v>
                </c:pt>
                <c:pt idx="9">
                  <c:v>45-49 ans</c:v>
                </c:pt>
                <c:pt idx="10">
                  <c:v>50-54 ans</c:v>
                </c:pt>
                <c:pt idx="11">
                  <c:v>55-59 ans</c:v>
                </c:pt>
                <c:pt idx="12">
                  <c:v>60-64 ans</c:v>
                </c:pt>
                <c:pt idx="13">
                  <c:v>65-69 ans</c:v>
                </c:pt>
                <c:pt idx="14">
                  <c:v>70-74 ans</c:v>
                </c:pt>
                <c:pt idx="15">
                  <c:v>75ans et plus</c:v>
                </c:pt>
              </c:strCache>
            </c:strRef>
          </c:cat>
          <c:val>
            <c:numRef>
              <c:f>'Figure 7'!$B$7:$Q$7</c:f>
              <c:numCache>
                <c:formatCode>0</c:formatCode>
                <c:ptCount val="16"/>
                <c:pt idx="0">
                  <c:v>72.61</c:v>
                </c:pt>
                <c:pt idx="1">
                  <c:v>77.83</c:v>
                </c:pt>
                <c:pt idx="2">
                  <c:v>84.9</c:v>
                </c:pt>
                <c:pt idx="3">
                  <c:v>87.63</c:v>
                </c:pt>
                <c:pt idx="4">
                  <c:v>88.95</c:v>
                </c:pt>
                <c:pt idx="5">
                  <c:v>81.819999999999993</c:v>
                </c:pt>
                <c:pt idx="6">
                  <c:v>82.26</c:v>
                </c:pt>
                <c:pt idx="7">
                  <c:v>85.94</c:v>
                </c:pt>
                <c:pt idx="8">
                  <c:v>81.48</c:v>
                </c:pt>
                <c:pt idx="9">
                  <c:v>65</c:v>
                </c:pt>
                <c:pt idx="10">
                  <c:v>90.48</c:v>
                </c:pt>
                <c:pt idx="11">
                  <c:v>86.67</c:v>
                </c:pt>
                <c:pt idx="12">
                  <c:v>90</c:v>
                </c:pt>
                <c:pt idx="13">
                  <c:v>100</c:v>
                </c:pt>
                <c:pt idx="14">
                  <c:v>90</c:v>
                </c:pt>
                <c:pt idx="15">
                  <c:v>100</c:v>
                </c:pt>
              </c:numCache>
            </c:numRef>
          </c:val>
          <c:smooth val="0"/>
          <c:extLst xmlns:c16r2="http://schemas.microsoft.com/office/drawing/2015/06/chart">
            <c:ext xmlns:c16="http://schemas.microsoft.com/office/drawing/2014/chart" uri="{C3380CC4-5D6E-409C-BE32-E72D297353CC}">
              <c16:uniqueId val="{00000002-273A-4230-BB4A-241D3991E4BD}"/>
            </c:ext>
          </c:extLst>
        </c:ser>
        <c:dLbls>
          <c:showLegendKey val="0"/>
          <c:showVal val="0"/>
          <c:showCatName val="0"/>
          <c:showSerName val="0"/>
          <c:showPercent val="0"/>
          <c:showBubbleSize val="0"/>
        </c:dLbls>
        <c:marker val="1"/>
        <c:smooth val="0"/>
        <c:axId val="391922376"/>
        <c:axId val="391926296"/>
      </c:lineChart>
      <c:catAx>
        <c:axId val="3861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3360"/>
        <c:crosses val="autoZero"/>
        <c:auto val="1"/>
        <c:lblAlgn val="ctr"/>
        <c:lblOffset val="100"/>
        <c:noMultiLvlLbl val="0"/>
      </c:catAx>
      <c:valAx>
        <c:axId val="38611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Ensemble (en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115712"/>
        <c:crosses val="autoZero"/>
        <c:crossBetween val="between"/>
      </c:valAx>
      <c:valAx>
        <c:axId val="391926296"/>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Part de femmes</a:t>
                </a:r>
                <a:r>
                  <a:rPr lang="fr-FR" baseline="0"/>
                  <a:t> (en %)</a:t>
                </a: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2376"/>
        <c:crosses val="max"/>
        <c:crossBetween val="between"/>
      </c:valAx>
      <c:catAx>
        <c:axId val="391922376"/>
        <c:scaling>
          <c:orientation val="minMax"/>
        </c:scaling>
        <c:delete val="1"/>
        <c:axPos val="b"/>
        <c:numFmt formatCode="General" sourceLinked="1"/>
        <c:majorTickMark val="out"/>
        <c:minorTickMark val="none"/>
        <c:tickLblPos val="nextTo"/>
        <c:crossAx val="39192629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9'!$A$6</c:f>
              <c:strCache>
                <c:ptCount val="1"/>
                <c:pt idx="0">
                  <c:v>Parents</c:v>
                </c:pt>
              </c:strCache>
            </c:strRef>
          </c:tx>
          <c:spPr>
            <a:solidFill>
              <a:schemeClr val="accent1"/>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9'!$B$6:$E$6</c:f>
              <c:numCache>
                <c:formatCode>0</c:formatCode>
                <c:ptCount val="4"/>
                <c:pt idx="0">
                  <c:v>41</c:v>
                </c:pt>
                <c:pt idx="1">
                  <c:v>30</c:v>
                </c:pt>
                <c:pt idx="2">
                  <c:v>26</c:v>
                </c:pt>
                <c:pt idx="3">
                  <c:v>36</c:v>
                </c:pt>
              </c:numCache>
            </c:numRef>
          </c:val>
          <c:extLst xmlns:c16r2="http://schemas.microsoft.com/office/drawing/2015/06/chart">
            <c:ext xmlns:c16="http://schemas.microsoft.com/office/drawing/2014/chart" uri="{C3380CC4-5D6E-409C-BE32-E72D297353CC}">
              <c16:uniqueId val="{00000000-EF29-4051-A940-4C82E2852D80}"/>
            </c:ext>
          </c:extLst>
        </c:ser>
        <c:ser>
          <c:idx val="1"/>
          <c:order val="1"/>
          <c:tx>
            <c:strRef>
              <c:f>'Figure 9'!$A$7</c:f>
              <c:strCache>
                <c:ptCount val="1"/>
                <c:pt idx="0">
                  <c:v>Beaux-parents</c:v>
                </c:pt>
              </c:strCache>
            </c:strRef>
          </c:tx>
          <c:spPr>
            <a:solidFill>
              <a:schemeClr val="accent2"/>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9'!$B$7:$E$7</c:f>
              <c:numCache>
                <c:formatCode>0</c:formatCode>
                <c:ptCount val="4"/>
                <c:pt idx="0">
                  <c:v>19</c:v>
                </c:pt>
                <c:pt idx="1">
                  <c:v>39</c:v>
                </c:pt>
                <c:pt idx="2">
                  <c:v>38</c:v>
                </c:pt>
                <c:pt idx="3">
                  <c:v>27</c:v>
                </c:pt>
              </c:numCache>
            </c:numRef>
          </c:val>
          <c:extLst xmlns:c16r2="http://schemas.microsoft.com/office/drawing/2015/06/chart">
            <c:ext xmlns:c16="http://schemas.microsoft.com/office/drawing/2014/chart" uri="{C3380CC4-5D6E-409C-BE32-E72D297353CC}">
              <c16:uniqueId val="{00000001-EF29-4051-A940-4C82E2852D80}"/>
            </c:ext>
          </c:extLst>
        </c:ser>
        <c:ser>
          <c:idx val="2"/>
          <c:order val="2"/>
          <c:tx>
            <c:strRef>
              <c:f>'Figure 9'!$A$8</c:f>
              <c:strCache>
                <c:ptCount val="1"/>
                <c:pt idx="0">
                  <c:v>Grands-parents</c:v>
                </c:pt>
              </c:strCache>
            </c:strRef>
          </c:tx>
          <c:spPr>
            <a:solidFill>
              <a:schemeClr val="accent3"/>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9'!$B$8:$E$8</c:f>
              <c:numCache>
                <c:formatCode>0</c:formatCode>
                <c:ptCount val="4"/>
                <c:pt idx="0">
                  <c:v>10</c:v>
                </c:pt>
                <c:pt idx="1">
                  <c:v>6</c:v>
                </c:pt>
                <c:pt idx="2">
                  <c:v>5</c:v>
                </c:pt>
                <c:pt idx="3">
                  <c:v>8</c:v>
                </c:pt>
              </c:numCache>
            </c:numRef>
          </c:val>
          <c:extLst xmlns:c16r2="http://schemas.microsoft.com/office/drawing/2015/06/chart">
            <c:ext xmlns:c16="http://schemas.microsoft.com/office/drawing/2014/chart" uri="{C3380CC4-5D6E-409C-BE32-E72D297353CC}">
              <c16:uniqueId val="{00000002-EF29-4051-A940-4C82E2852D80}"/>
            </c:ext>
          </c:extLst>
        </c:ser>
        <c:ser>
          <c:idx val="3"/>
          <c:order val="3"/>
          <c:tx>
            <c:strRef>
              <c:f>'Figure 9'!$A$9</c:f>
              <c:strCache>
                <c:ptCount val="1"/>
                <c:pt idx="0">
                  <c:v>Frères et sœurs</c:v>
                </c:pt>
              </c:strCache>
            </c:strRef>
          </c:tx>
          <c:spPr>
            <a:solidFill>
              <a:schemeClr val="accent4"/>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9'!$B$9:$E$9</c:f>
              <c:numCache>
                <c:formatCode>0</c:formatCode>
                <c:ptCount val="4"/>
                <c:pt idx="0">
                  <c:v>19</c:v>
                </c:pt>
                <c:pt idx="1">
                  <c:v>13</c:v>
                </c:pt>
                <c:pt idx="2">
                  <c:v>13</c:v>
                </c:pt>
                <c:pt idx="3">
                  <c:v>17</c:v>
                </c:pt>
              </c:numCache>
            </c:numRef>
          </c:val>
          <c:extLst xmlns:c16r2="http://schemas.microsoft.com/office/drawing/2015/06/chart">
            <c:ext xmlns:c16="http://schemas.microsoft.com/office/drawing/2014/chart" uri="{C3380CC4-5D6E-409C-BE32-E72D297353CC}">
              <c16:uniqueId val="{00000003-EF29-4051-A940-4C82E2852D80}"/>
            </c:ext>
          </c:extLst>
        </c:ser>
        <c:ser>
          <c:idx val="4"/>
          <c:order val="4"/>
          <c:tx>
            <c:strRef>
              <c:f>'Figure 9'!$A$10</c:f>
              <c:strCache>
                <c:ptCount val="1"/>
                <c:pt idx="0">
                  <c:v>Descendants</c:v>
                </c:pt>
              </c:strCache>
            </c:strRef>
          </c:tx>
          <c:spPr>
            <a:solidFill>
              <a:schemeClr val="accent5"/>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9'!$B$10:$E$10</c:f>
              <c:numCache>
                <c:formatCode>0</c:formatCode>
                <c:ptCount val="4"/>
                <c:pt idx="0">
                  <c:v>0</c:v>
                </c:pt>
                <c:pt idx="1">
                  <c:v>0</c:v>
                </c:pt>
                <c:pt idx="2">
                  <c:v>5</c:v>
                </c:pt>
                <c:pt idx="3">
                  <c:v>1</c:v>
                </c:pt>
              </c:numCache>
            </c:numRef>
          </c:val>
          <c:extLst xmlns:c16r2="http://schemas.microsoft.com/office/drawing/2015/06/chart">
            <c:ext xmlns:c16="http://schemas.microsoft.com/office/drawing/2014/chart" uri="{C3380CC4-5D6E-409C-BE32-E72D297353CC}">
              <c16:uniqueId val="{00000004-EF29-4051-A940-4C82E2852D80}"/>
            </c:ext>
          </c:extLst>
        </c:ser>
        <c:ser>
          <c:idx val="5"/>
          <c:order val="5"/>
          <c:tx>
            <c:strRef>
              <c:f>'Figure 9'!$A$11</c:f>
              <c:strCache>
                <c:ptCount val="1"/>
                <c:pt idx="0">
                  <c:v>Autre dans famille</c:v>
                </c:pt>
              </c:strCache>
            </c:strRef>
          </c:tx>
          <c:spPr>
            <a:solidFill>
              <a:schemeClr val="accent6"/>
            </a:solidFill>
            <a:ln>
              <a:noFill/>
            </a:ln>
            <a:effectLst/>
          </c:spPr>
          <c:invertIfNegative val="0"/>
          <c:cat>
            <c:strRef>
              <c:f>'Figure 9'!$B$5:$E$5</c:f>
              <c:strCache>
                <c:ptCount val="4"/>
                <c:pt idx="0">
                  <c:v>Moins de 10 ans</c:v>
                </c:pt>
                <c:pt idx="1">
                  <c:v>10 - 14 ans</c:v>
                </c:pt>
                <c:pt idx="2">
                  <c:v>15 ans et plus</c:v>
                </c:pt>
                <c:pt idx="3">
                  <c:v>Ensemble</c:v>
                </c:pt>
              </c:strCache>
            </c:strRef>
          </c:cat>
          <c:val>
            <c:numRef>
              <c:f>'Figure 9'!$B$11:$E$11</c:f>
              <c:numCache>
                <c:formatCode>0</c:formatCode>
                <c:ptCount val="4"/>
                <c:pt idx="0">
                  <c:v>12</c:v>
                </c:pt>
                <c:pt idx="1">
                  <c:v>12</c:v>
                </c:pt>
                <c:pt idx="2">
                  <c:v>15</c:v>
                </c:pt>
                <c:pt idx="3">
                  <c:v>12</c:v>
                </c:pt>
              </c:numCache>
            </c:numRef>
          </c:val>
          <c:extLst xmlns:c16r2="http://schemas.microsoft.com/office/drawing/2015/06/chart">
            <c:ext xmlns:c16="http://schemas.microsoft.com/office/drawing/2014/chart" uri="{C3380CC4-5D6E-409C-BE32-E72D297353CC}">
              <c16:uniqueId val="{00000005-EF29-4051-A940-4C82E2852D80}"/>
            </c:ext>
          </c:extLst>
        </c:ser>
        <c:dLbls>
          <c:showLegendKey val="0"/>
          <c:showVal val="0"/>
          <c:showCatName val="0"/>
          <c:showSerName val="0"/>
          <c:showPercent val="0"/>
          <c:showBubbleSize val="0"/>
        </c:dLbls>
        <c:gapWidth val="150"/>
        <c:overlap val="100"/>
        <c:axId val="391925512"/>
        <c:axId val="391925120"/>
      </c:barChart>
      <c:catAx>
        <c:axId val="391925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5120"/>
        <c:crosses val="autoZero"/>
        <c:auto val="1"/>
        <c:lblAlgn val="ctr"/>
        <c:lblOffset val="100"/>
        <c:noMultiLvlLbl val="0"/>
      </c:catAx>
      <c:valAx>
        <c:axId val="391925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1925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533400</xdr:colOff>
      <xdr:row>4</xdr:row>
      <xdr:rowOff>23811</xdr:rowOff>
    </xdr:from>
    <xdr:to>
      <xdr:col>13</xdr:col>
      <xdr:colOff>742950</xdr:colOff>
      <xdr:row>18</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752476</xdr:colOff>
      <xdr:row>4</xdr:row>
      <xdr:rowOff>19050</xdr:rowOff>
    </xdr:from>
    <xdr:to>
      <xdr:col>18</xdr:col>
      <xdr:colOff>66676</xdr:colOff>
      <xdr:row>18</xdr:row>
      <xdr:rowOff>104775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238125</xdr:colOff>
      <xdr:row>22</xdr:row>
      <xdr:rowOff>85726</xdr:rowOff>
    </xdr:from>
    <xdr:to>
      <xdr:col>14</xdr:col>
      <xdr:colOff>342901</xdr:colOff>
      <xdr:row>37</xdr:row>
      <xdr:rowOff>95251</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352425</xdr:colOff>
      <xdr:row>22</xdr:row>
      <xdr:rowOff>76201</xdr:rowOff>
    </xdr:from>
    <xdr:to>
      <xdr:col>19</xdr:col>
      <xdr:colOff>95250</xdr:colOff>
      <xdr:row>37</xdr:row>
      <xdr:rowOff>180975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21</xdr:row>
      <xdr:rowOff>123824</xdr:rowOff>
    </xdr:from>
    <xdr:to>
      <xdr:col>6</xdr:col>
      <xdr:colOff>323850</xdr:colOff>
      <xdr:row>39</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376237</xdr:colOff>
      <xdr:row>21</xdr:row>
      <xdr:rowOff>47625</xdr:rowOff>
    </xdr:from>
    <xdr:to>
      <xdr:col>14</xdr:col>
      <xdr:colOff>209551</xdr:colOff>
      <xdr:row>39</xdr:row>
      <xdr:rowOff>133350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0.25268</cdr:x>
      <cdr:y>0.00556</cdr:y>
    </cdr:from>
    <cdr:to>
      <cdr:x>0.25268</cdr:x>
      <cdr:y>0.87778</cdr:y>
    </cdr:to>
    <cdr:cxnSp macro="">
      <cdr:nvCxnSpPr>
        <cdr:cNvPr id="5" name="Connecteur droit 4"/>
        <cdr:cNvCxnSpPr/>
      </cdr:nvCxnSpPr>
      <cdr:spPr>
        <a:xfrm xmlns:a="http://schemas.openxmlformats.org/drawingml/2006/main" flipV="1">
          <a:off x="1571625" y="19051"/>
          <a:ext cx="0" cy="2990851"/>
        </a:xfrm>
        <a:prstGeom xmlns:a="http://schemas.openxmlformats.org/drawingml/2006/main" prst="line">
          <a:avLst/>
        </a:prstGeom>
        <a:ln xmlns:a="http://schemas.openxmlformats.org/drawingml/2006/main">
          <a:solidFill>
            <a:schemeClr val="bg2">
              <a:lumMod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0.24812</cdr:x>
      <cdr:y>0.01987</cdr:y>
    </cdr:from>
    <cdr:to>
      <cdr:x>0.24812</cdr:x>
      <cdr:y>0.87082</cdr:y>
    </cdr:to>
    <cdr:cxnSp macro="">
      <cdr:nvCxnSpPr>
        <cdr:cNvPr id="2" name="Connecteur droit 1"/>
        <cdr:cNvCxnSpPr/>
      </cdr:nvCxnSpPr>
      <cdr:spPr>
        <a:xfrm xmlns:a="http://schemas.openxmlformats.org/drawingml/2006/main" flipV="1">
          <a:off x="1622425" y="69851"/>
          <a:ext cx="0" cy="2990851"/>
        </a:xfrm>
        <a:prstGeom xmlns:a="http://schemas.openxmlformats.org/drawingml/2006/main" prst="line">
          <a:avLst/>
        </a:prstGeom>
        <a:ln xmlns:a="http://schemas.openxmlformats.org/drawingml/2006/main">
          <a:solidFill>
            <a:schemeClr val="bg2">
              <a:lumMod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9</xdr:col>
      <xdr:colOff>304799</xdr:colOff>
      <xdr:row>1</xdr:row>
      <xdr:rowOff>71438</xdr:rowOff>
    </xdr:from>
    <xdr:to>
      <xdr:col>15</xdr:col>
      <xdr:colOff>552450</xdr:colOff>
      <xdr:row>14</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323849</xdr:colOff>
      <xdr:row>14</xdr:row>
      <xdr:rowOff>52387</xdr:rowOff>
    </xdr:from>
    <xdr:to>
      <xdr:col>15</xdr:col>
      <xdr:colOff>561974</xdr:colOff>
      <xdr:row>27</xdr:row>
      <xdr:rowOff>180975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180974</xdr:rowOff>
    </xdr:from>
    <xdr:to>
      <xdr:col>10</xdr:col>
      <xdr:colOff>123824</xdr:colOff>
      <xdr:row>14</xdr:row>
      <xdr:rowOff>276225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147639</xdr:colOff>
      <xdr:row>7</xdr:row>
      <xdr:rowOff>129948</xdr:rowOff>
    </xdr:from>
    <xdr:to>
      <xdr:col>13</xdr:col>
      <xdr:colOff>128589</xdr:colOff>
      <xdr:row>18</xdr:row>
      <xdr:rowOff>158523</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213827</xdr:colOff>
      <xdr:row>1</xdr:row>
      <xdr:rowOff>132572</xdr:rowOff>
    </xdr:from>
    <xdr:to>
      <xdr:col>15</xdr:col>
      <xdr:colOff>169504</xdr:colOff>
      <xdr:row>13</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761998</xdr:colOff>
      <xdr:row>7</xdr:row>
      <xdr:rowOff>190499</xdr:rowOff>
    </xdr:from>
    <xdr:to>
      <xdr:col>14</xdr:col>
      <xdr:colOff>609599</xdr:colOff>
      <xdr:row>21</xdr:row>
      <xdr:rowOff>85724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571499</xdr:colOff>
      <xdr:row>1</xdr:row>
      <xdr:rowOff>78580</xdr:rowOff>
    </xdr:from>
    <xdr:to>
      <xdr:col>12</xdr:col>
      <xdr:colOff>440531</xdr:colOff>
      <xdr:row>12</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xdr:row>
      <xdr:rowOff>114300</xdr:rowOff>
    </xdr:from>
    <xdr:to>
      <xdr:col>3</xdr:col>
      <xdr:colOff>1371600</xdr:colOff>
      <xdr:row>35</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333375</xdr:colOff>
      <xdr:row>1</xdr:row>
      <xdr:rowOff>123825</xdr:rowOff>
    </xdr:from>
    <xdr:to>
      <xdr:col>13</xdr:col>
      <xdr:colOff>656463</xdr:colOff>
      <xdr:row>41</xdr:row>
      <xdr:rowOff>76200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6475" y="314325"/>
          <a:ext cx="8705088" cy="7772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238125</xdr:colOff>
      <xdr:row>1</xdr:row>
      <xdr:rowOff>95250</xdr:rowOff>
    </xdr:from>
    <xdr:to>
      <xdr:col>13</xdr:col>
      <xdr:colOff>561213</xdr:colOff>
      <xdr:row>41</xdr:row>
      <xdr:rowOff>19050</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50" y="285750"/>
          <a:ext cx="8705088" cy="7772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tabSelected="1" zoomScaleNormal="100" workbookViewId="0"/>
  </sheetViews>
  <sheetFormatPr baseColWidth="10" defaultRowHeight="15" x14ac:dyDescent="0.25"/>
  <cols>
    <col min="1" max="1" width="22.5703125" style="3" customWidth="1"/>
    <col min="2" max="2" width="27.7109375" style="3" customWidth="1"/>
    <col min="3" max="3" width="16.85546875" style="3" customWidth="1"/>
    <col min="4" max="5" width="10.5703125" style="3" customWidth="1"/>
    <col min="6" max="6" width="19.7109375" style="3" customWidth="1"/>
    <col min="7" max="7" width="26.140625" style="3" customWidth="1"/>
    <col min="8" max="8" width="27.140625" style="3" customWidth="1"/>
    <col min="9" max="9" width="18.42578125" style="3" customWidth="1"/>
    <col min="10" max="10" width="19.85546875" style="3" customWidth="1"/>
    <col min="11" max="16384" width="11.42578125" style="3"/>
  </cols>
  <sheetData>
    <row r="1" spans="1:12" x14ac:dyDescent="0.25">
      <c r="A1" s="2" t="s">
        <v>108</v>
      </c>
    </row>
    <row r="4" spans="1:12" ht="25.5" x14ac:dyDescent="0.25">
      <c r="A4" s="181"/>
      <c r="B4" s="182"/>
      <c r="C4" s="8"/>
      <c r="D4" s="8">
        <v>2023</v>
      </c>
      <c r="E4" s="9">
        <v>2022</v>
      </c>
      <c r="F4" s="10" t="s">
        <v>62</v>
      </c>
      <c r="G4" s="11" t="s">
        <v>63</v>
      </c>
    </row>
    <row r="5" spans="1:12" ht="15" customHeight="1" x14ac:dyDescent="0.25">
      <c r="A5" s="183" t="s">
        <v>186</v>
      </c>
      <c r="B5" s="184"/>
      <c r="C5" s="87"/>
      <c r="D5" s="62">
        <v>82835</v>
      </c>
      <c r="E5" s="62">
        <v>72801</v>
      </c>
      <c r="F5" s="63">
        <v>14</v>
      </c>
      <c r="G5" s="62">
        <v>12</v>
      </c>
      <c r="I5" s="131"/>
      <c r="J5" s="131"/>
      <c r="K5" s="131"/>
      <c r="L5" s="131"/>
    </row>
    <row r="6" spans="1:12" x14ac:dyDescent="0.25">
      <c r="A6" s="185" t="s">
        <v>48</v>
      </c>
      <c r="B6" s="4" t="s">
        <v>1</v>
      </c>
      <c r="C6" s="4"/>
      <c r="D6" s="5">
        <v>63747</v>
      </c>
      <c r="E6" s="5">
        <v>55200</v>
      </c>
      <c r="F6" s="5">
        <v>15</v>
      </c>
      <c r="G6" s="5">
        <v>12</v>
      </c>
      <c r="I6" s="131"/>
      <c r="J6" s="131"/>
      <c r="K6" s="131"/>
      <c r="L6" s="131"/>
    </row>
    <row r="7" spans="1:12" x14ac:dyDescent="0.25">
      <c r="A7" s="186"/>
      <c r="B7" s="185" t="s">
        <v>8</v>
      </c>
      <c r="C7" s="88" t="s">
        <v>82</v>
      </c>
      <c r="D7" s="6">
        <v>10409</v>
      </c>
      <c r="E7" s="6">
        <v>9508</v>
      </c>
      <c r="F7" s="64">
        <v>9</v>
      </c>
      <c r="G7" s="7">
        <v>8</v>
      </c>
      <c r="I7" s="131"/>
      <c r="J7" s="131"/>
      <c r="K7" s="131"/>
      <c r="L7" s="131"/>
    </row>
    <row r="8" spans="1:12" x14ac:dyDescent="0.25">
      <c r="A8" s="186"/>
      <c r="B8" s="187"/>
      <c r="C8" s="88" t="s">
        <v>83</v>
      </c>
      <c r="D8" s="6">
        <v>5821</v>
      </c>
      <c r="E8" s="6">
        <v>5356</v>
      </c>
      <c r="F8" s="64">
        <v>9</v>
      </c>
      <c r="G8" s="7">
        <v>9</v>
      </c>
      <c r="I8" s="131"/>
      <c r="J8" s="131"/>
      <c r="K8" s="131"/>
      <c r="L8" s="131"/>
    </row>
    <row r="9" spans="1:12" x14ac:dyDescent="0.25">
      <c r="A9" s="186"/>
      <c r="B9" s="185" t="s">
        <v>9</v>
      </c>
      <c r="C9" s="88" t="s">
        <v>82</v>
      </c>
      <c r="D9" s="6">
        <v>22974</v>
      </c>
      <c r="E9" s="6">
        <v>19474</v>
      </c>
      <c r="F9" s="64">
        <v>18</v>
      </c>
      <c r="G9" s="7">
        <v>21</v>
      </c>
      <c r="I9" s="131"/>
      <c r="J9" s="131"/>
      <c r="K9" s="131"/>
      <c r="L9" s="131"/>
    </row>
    <row r="10" spans="1:12" x14ac:dyDescent="0.25">
      <c r="A10" s="186"/>
      <c r="B10" s="187"/>
      <c r="C10" s="88" t="s">
        <v>83</v>
      </c>
      <c r="D10" s="6">
        <v>24543</v>
      </c>
      <c r="E10" s="6">
        <v>20862</v>
      </c>
      <c r="F10" s="64">
        <v>18</v>
      </c>
      <c r="G10" s="93">
        <v>18</v>
      </c>
      <c r="I10" s="131"/>
      <c r="J10" s="131"/>
      <c r="K10" s="131"/>
      <c r="L10" s="131"/>
    </row>
    <row r="11" spans="1:12" x14ac:dyDescent="0.25">
      <c r="A11" s="186"/>
      <c r="B11" s="194" t="s">
        <v>61</v>
      </c>
      <c r="C11" s="195"/>
      <c r="D11" s="70">
        <v>75</v>
      </c>
      <c r="E11" s="70">
        <v>73</v>
      </c>
      <c r="F11" s="188"/>
      <c r="G11" s="189"/>
      <c r="I11" s="131"/>
      <c r="J11" s="131"/>
      <c r="K11" s="131"/>
      <c r="L11" s="131"/>
    </row>
    <row r="12" spans="1:12" x14ac:dyDescent="0.25">
      <c r="A12" s="186"/>
      <c r="B12" s="194" t="s">
        <v>98</v>
      </c>
      <c r="C12" s="195"/>
      <c r="D12" s="70">
        <v>52</v>
      </c>
      <c r="E12" s="70">
        <v>53</v>
      </c>
      <c r="F12" s="190"/>
      <c r="G12" s="191"/>
      <c r="I12" s="131"/>
      <c r="J12" s="131"/>
      <c r="K12" s="131"/>
      <c r="L12" s="131"/>
    </row>
    <row r="13" spans="1:12" x14ac:dyDescent="0.25">
      <c r="A13" s="187"/>
      <c r="B13" s="194" t="s">
        <v>155</v>
      </c>
      <c r="C13" s="195"/>
      <c r="D13" s="70">
        <v>94</v>
      </c>
      <c r="E13" s="70">
        <v>94</v>
      </c>
      <c r="F13" s="192"/>
      <c r="G13" s="193"/>
      <c r="I13" s="131"/>
      <c r="J13" s="131"/>
      <c r="K13" s="131"/>
      <c r="L13" s="131"/>
    </row>
    <row r="14" spans="1:12" x14ac:dyDescent="0.25">
      <c r="A14" s="185" t="s">
        <v>60</v>
      </c>
      <c r="B14" s="4" t="s">
        <v>1</v>
      </c>
      <c r="C14" s="4"/>
      <c r="D14" s="5">
        <v>19088</v>
      </c>
      <c r="E14" s="5">
        <v>17601</v>
      </c>
      <c r="F14" s="5">
        <v>8</v>
      </c>
      <c r="G14" s="5">
        <v>12</v>
      </c>
      <c r="I14" s="131"/>
      <c r="J14" s="131"/>
      <c r="K14" s="131"/>
      <c r="L14" s="131"/>
    </row>
    <row r="15" spans="1:12" x14ac:dyDescent="0.25">
      <c r="A15" s="186"/>
      <c r="B15" s="185" t="s">
        <v>8</v>
      </c>
      <c r="C15" s="88" t="s">
        <v>82</v>
      </c>
      <c r="D15" s="6">
        <v>674</v>
      </c>
      <c r="E15" s="6">
        <v>704</v>
      </c>
      <c r="F15" s="65">
        <v>-4</v>
      </c>
      <c r="G15" s="7">
        <v>13</v>
      </c>
      <c r="I15" s="131"/>
      <c r="J15" s="131"/>
      <c r="K15" s="131"/>
      <c r="L15" s="131"/>
    </row>
    <row r="16" spans="1:12" x14ac:dyDescent="0.25">
      <c r="A16" s="186"/>
      <c r="B16" s="187"/>
      <c r="C16" s="88" t="s">
        <v>83</v>
      </c>
      <c r="D16" s="6">
        <v>103</v>
      </c>
      <c r="E16" s="6">
        <v>99</v>
      </c>
      <c r="F16" s="65">
        <v>4</v>
      </c>
      <c r="G16" s="7">
        <v>4</v>
      </c>
      <c r="I16" s="131"/>
      <c r="J16" s="131"/>
      <c r="K16" s="131"/>
      <c r="L16" s="131"/>
    </row>
    <row r="17" spans="1:12" x14ac:dyDescent="0.25">
      <c r="A17" s="186"/>
      <c r="B17" s="185" t="s">
        <v>9</v>
      </c>
      <c r="C17" s="88" t="s">
        <v>82</v>
      </c>
      <c r="D17" s="6">
        <v>14540</v>
      </c>
      <c r="E17" s="6">
        <v>13541</v>
      </c>
      <c r="F17" s="64">
        <v>7</v>
      </c>
      <c r="G17" s="7">
        <v>16</v>
      </c>
      <c r="I17" s="131"/>
      <c r="J17" s="131"/>
      <c r="K17" s="131"/>
      <c r="L17" s="131"/>
    </row>
    <row r="18" spans="1:12" x14ac:dyDescent="0.25">
      <c r="A18" s="186"/>
      <c r="B18" s="187"/>
      <c r="C18" s="88" t="s">
        <v>83</v>
      </c>
      <c r="D18" s="6">
        <v>3771</v>
      </c>
      <c r="E18" s="6">
        <v>3257</v>
      </c>
      <c r="F18" s="64">
        <v>16</v>
      </c>
      <c r="G18" s="7">
        <v>12</v>
      </c>
      <c r="I18" s="131"/>
      <c r="J18" s="131"/>
      <c r="K18" s="131"/>
      <c r="L18" s="131"/>
    </row>
    <row r="19" spans="1:12" x14ac:dyDescent="0.25">
      <c r="A19" s="186"/>
      <c r="B19" s="194" t="s">
        <v>61</v>
      </c>
      <c r="C19" s="195"/>
      <c r="D19" s="70">
        <v>96</v>
      </c>
      <c r="E19" s="70">
        <v>95</v>
      </c>
      <c r="F19" s="188"/>
      <c r="G19" s="189"/>
      <c r="I19" s="131"/>
      <c r="J19" s="131"/>
      <c r="K19" s="131"/>
      <c r="L19" s="131"/>
    </row>
    <row r="20" spans="1:12" x14ac:dyDescent="0.25">
      <c r="A20" s="186"/>
      <c r="B20" s="194" t="s">
        <v>98</v>
      </c>
      <c r="C20" s="195"/>
      <c r="D20" s="70">
        <v>80</v>
      </c>
      <c r="E20" s="70">
        <v>81</v>
      </c>
      <c r="F20" s="190"/>
      <c r="G20" s="191"/>
      <c r="I20" s="131"/>
      <c r="J20" s="131"/>
      <c r="K20" s="131"/>
      <c r="L20" s="131"/>
    </row>
    <row r="21" spans="1:12" x14ac:dyDescent="0.25">
      <c r="A21" s="187"/>
      <c r="B21" s="194" t="s">
        <v>155</v>
      </c>
      <c r="C21" s="195"/>
      <c r="D21" s="70">
        <v>97</v>
      </c>
      <c r="E21" s="70">
        <v>97</v>
      </c>
      <c r="F21" s="192"/>
      <c r="G21" s="193"/>
      <c r="I21" s="131"/>
      <c r="J21" s="131"/>
      <c r="K21" s="131"/>
      <c r="L21" s="131"/>
    </row>
    <row r="22" spans="1:12" customFormat="1" x14ac:dyDescent="0.25"/>
    <row r="23" spans="1:12" x14ac:dyDescent="0.25">
      <c r="A23" s="3" t="s">
        <v>177</v>
      </c>
    </row>
    <row r="24" spans="1:12" x14ac:dyDescent="0.25">
      <c r="A24" s="3" t="s">
        <v>107</v>
      </c>
    </row>
    <row r="25" spans="1:12" x14ac:dyDescent="0.25">
      <c r="A25" s="3" t="s">
        <v>100</v>
      </c>
    </row>
    <row r="26" spans="1:12" x14ac:dyDescent="0.25">
      <c r="A26" s="3" t="s">
        <v>178</v>
      </c>
    </row>
  </sheetData>
  <mergeCells count="16">
    <mergeCell ref="A4:B4"/>
    <mergeCell ref="A5:B5"/>
    <mergeCell ref="A6:A13"/>
    <mergeCell ref="F11:G13"/>
    <mergeCell ref="A14:A21"/>
    <mergeCell ref="F19:G21"/>
    <mergeCell ref="B7:B8"/>
    <mergeCell ref="B9:B10"/>
    <mergeCell ref="B15:B16"/>
    <mergeCell ref="B17:B18"/>
    <mergeCell ref="B11:C11"/>
    <mergeCell ref="B12:C12"/>
    <mergeCell ref="B13:C13"/>
    <mergeCell ref="B19:C19"/>
    <mergeCell ref="B20:C20"/>
    <mergeCell ref="B21:C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baseColWidth="10" defaultRowHeight="15" x14ac:dyDescent="0.25"/>
  <cols>
    <col min="1" max="1" width="36.5703125" style="3" customWidth="1"/>
    <col min="2" max="3" width="19.28515625" style="3" customWidth="1"/>
    <col min="4" max="4" width="22.140625" style="3" customWidth="1"/>
    <col min="5" max="5" width="22.42578125" style="3" customWidth="1"/>
    <col min="6" max="6" width="30.7109375" style="3" customWidth="1"/>
    <col min="7" max="7" width="15.28515625" style="3" customWidth="1"/>
    <col min="8" max="10" width="11.42578125" style="3"/>
    <col min="11" max="11" width="18.85546875" style="3" bestFit="1" customWidth="1"/>
    <col min="12" max="12" width="11.42578125" style="3"/>
    <col min="13" max="13" width="11.7109375" style="3" bestFit="1" customWidth="1"/>
    <col min="14" max="16384" width="11.42578125" style="3"/>
  </cols>
  <sheetData>
    <row r="1" spans="1:10" x14ac:dyDescent="0.25">
      <c r="A1" s="2" t="s">
        <v>238</v>
      </c>
    </row>
    <row r="4" spans="1:10" ht="45" x14ac:dyDescent="0.25">
      <c r="A4" s="177" t="s">
        <v>239</v>
      </c>
      <c r="B4" s="25" t="s">
        <v>71</v>
      </c>
      <c r="C4" s="25" t="s">
        <v>72</v>
      </c>
      <c r="D4" s="25" t="s">
        <v>74</v>
      </c>
      <c r="E4" s="25" t="s">
        <v>73</v>
      </c>
      <c r="F4" s="26"/>
    </row>
    <row r="5" spans="1:10" x14ac:dyDescent="0.25">
      <c r="A5" s="27" t="s">
        <v>45</v>
      </c>
      <c r="B5" s="30">
        <v>3.3</v>
      </c>
      <c r="C5" s="30">
        <v>1.5</v>
      </c>
      <c r="D5" s="30">
        <v>3.3</v>
      </c>
      <c r="E5" s="30">
        <v>1.5</v>
      </c>
      <c r="F5" s="28"/>
      <c r="G5" s="43"/>
      <c r="H5" s="43"/>
      <c r="I5" s="43"/>
      <c r="J5" s="43"/>
    </row>
    <row r="6" spans="1:10" x14ac:dyDescent="0.25">
      <c r="A6" s="27" t="s">
        <v>75</v>
      </c>
      <c r="B6" s="30">
        <v>3.7</v>
      </c>
      <c r="C6" s="30">
        <v>1.6</v>
      </c>
      <c r="D6" s="30">
        <v>3.7</v>
      </c>
      <c r="E6" s="30">
        <v>1.6</v>
      </c>
      <c r="F6" s="28"/>
      <c r="G6" s="43"/>
      <c r="H6" s="43"/>
      <c r="I6" s="43"/>
      <c r="J6" s="43"/>
    </row>
    <row r="7" spans="1:10" x14ac:dyDescent="0.25">
      <c r="A7" s="27" t="s">
        <v>76</v>
      </c>
      <c r="B7" s="30">
        <v>3.7</v>
      </c>
      <c r="C7" s="30">
        <v>1.7</v>
      </c>
      <c r="D7" s="30">
        <v>3.8</v>
      </c>
      <c r="E7" s="30">
        <v>1.7</v>
      </c>
      <c r="F7" s="28"/>
      <c r="G7" s="43"/>
      <c r="H7" s="43"/>
      <c r="I7" s="43"/>
      <c r="J7" s="43"/>
    </row>
    <row r="8" spans="1:10" x14ac:dyDescent="0.25">
      <c r="A8" s="27" t="s">
        <v>77</v>
      </c>
      <c r="B8" s="30">
        <v>3.8</v>
      </c>
      <c r="C8" s="30">
        <v>1.7</v>
      </c>
      <c r="D8" s="30">
        <v>4</v>
      </c>
      <c r="E8" s="30">
        <v>1.7</v>
      </c>
      <c r="F8" s="28"/>
      <c r="G8" s="43"/>
      <c r="H8" s="43"/>
      <c r="I8" s="43"/>
      <c r="J8" s="43"/>
    </row>
    <row r="9" spans="1:10" x14ac:dyDescent="0.25">
      <c r="A9" s="27" t="s">
        <v>78</v>
      </c>
      <c r="B9" s="30">
        <v>3.7</v>
      </c>
      <c r="C9" s="30">
        <v>1.5</v>
      </c>
      <c r="D9" s="30">
        <v>3.7</v>
      </c>
      <c r="E9" s="30">
        <v>1.4</v>
      </c>
      <c r="F9" s="28"/>
      <c r="G9" s="43"/>
      <c r="H9" s="43"/>
      <c r="I9" s="43"/>
      <c r="J9" s="43"/>
    </row>
    <row r="10" spans="1:10" x14ac:dyDescent="0.25">
      <c r="A10" s="27" t="s">
        <v>79</v>
      </c>
      <c r="B10" s="30">
        <v>3.6</v>
      </c>
      <c r="C10" s="30">
        <v>1.4</v>
      </c>
      <c r="D10" s="30">
        <v>3.5</v>
      </c>
      <c r="E10" s="30">
        <v>1.4</v>
      </c>
      <c r="F10" s="28"/>
      <c r="G10" s="43"/>
      <c r="H10" s="43"/>
      <c r="I10" s="43"/>
      <c r="J10" s="43"/>
    </row>
    <row r="11" spans="1:10" x14ac:dyDescent="0.25">
      <c r="A11" s="27" t="s">
        <v>80</v>
      </c>
      <c r="B11" s="30">
        <v>3.4</v>
      </c>
      <c r="C11" s="30">
        <v>1.3</v>
      </c>
      <c r="D11" s="30">
        <v>3.2</v>
      </c>
      <c r="E11" s="30">
        <v>1.2</v>
      </c>
      <c r="F11" s="28"/>
      <c r="G11" s="43"/>
      <c r="H11" s="43"/>
      <c r="I11" s="43"/>
      <c r="J11" s="43"/>
    </row>
    <row r="12" spans="1:10" x14ac:dyDescent="0.25">
      <c r="A12" s="27" t="s">
        <v>81</v>
      </c>
      <c r="B12" s="30">
        <v>3.2</v>
      </c>
      <c r="C12" s="30">
        <v>1.1000000000000001</v>
      </c>
      <c r="D12" s="30">
        <v>3.2</v>
      </c>
      <c r="E12" s="30">
        <v>1.1000000000000001</v>
      </c>
      <c r="F12" s="28"/>
      <c r="G12" s="43"/>
      <c r="H12" s="43"/>
      <c r="I12" s="43"/>
      <c r="J12" s="43"/>
    </row>
    <row r="13" spans="1:10" x14ac:dyDescent="0.25">
      <c r="A13" s="27" t="s">
        <v>46</v>
      </c>
      <c r="B13" s="30">
        <v>2.5</v>
      </c>
      <c r="C13" s="30">
        <v>0.6</v>
      </c>
      <c r="D13" s="30">
        <v>2.5</v>
      </c>
      <c r="E13" s="30">
        <v>0.6</v>
      </c>
      <c r="F13" s="28"/>
      <c r="G13" s="43"/>
      <c r="H13" s="43"/>
      <c r="I13" s="43"/>
      <c r="J13" s="43"/>
    </row>
    <row r="14" spans="1:10" x14ac:dyDescent="0.25">
      <c r="A14" s="29" t="s">
        <v>47</v>
      </c>
      <c r="B14" s="30">
        <v>3.3</v>
      </c>
      <c r="C14" s="30">
        <v>1.3</v>
      </c>
      <c r="D14" s="30">
        <v>3.3</v>
      </c>
      <c r="E14" s="30">
        <v>1.3</v>
      </c>
      <c r="F14" s="28"/>
      <c r="G14" s="43"/>
      <c r="H14" s="43"/>
      <c r="I14" s="43"/>
      <c r="J14" s="43"/>
    </row>
    <row r="37" spans="1:13" x14ac:dyDescent="0.25">
      <c r="A37" s="200" t="s">
        <v>237</v>
      </c>
      <c r="B37" s="200"/>
      <c r="C37" s="200"/>
      <c r="D37" s="200"/>
      <c r="E37" s="200"/>
      <c r="F37" s="200"/>
      <c r="G37" s="200"/>
      <c r="H37" s="200"/>
      <c r="I37" s="200"/>
      <c r="J37" s="200"/>
      <c r="K37" s="200"/>
      <c r="L37" s="200"/>
      <c r="M37" s="200"/>
    </row>
    <row r="38" spans="1:13" x14ac:dyDescent="0.25">
      <c r="A38" s="3" t="s">
        <v>102</v>
      </c>
    </row>
    <row r="39" spans="1:13" x14ac:dyDescent="0.25">
      <c r="A39" s="3" t="s">
        <v>225</v>
      </c>
    </row>
  </sheetData>
  <mergeCells count="1">
    <mergeCell ref="A37:M3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showGridLines="0" workbookViewId="0"/>
  </sheetViews>
  <sheetFormatPr baseColWidth="10" defaultRowHeight="15" x14ac:dyDescent="0.25"/>
  <cols>
    <col min="1" max="1" width="17.7109375" style="3" customWidth="1"/>
    <col min="2" max="14" width="11.42578125" style="3"/>
    <col min="15" max="15" width="13" style="3" customWidth="1"/>
    <col min="16" max="16384" width="11.42578125" style="3"/>
  </cols>
  <sheetData>
    <row r="1" spans="1:16" x14ac:dyDescent="0.25">
      <c r="A1" s="2" t="s">
        <v>242</v>
      </c>
    </row>
    <row r="3" spans="1:16" ht="30.75" customHeight="1" x14ac:dyDescent="0.25">
      <c r="A3" s="41" t="s">
        <v>44</v>
      </c>
      <c r="B3" s="41" t="s">
        <v>241</v>
      </c>
    </row>
    <row r="4" spans="1:16" x14ac:dyDescent="0.25">
      <c r="A4" s="23">
        <v>1</v>
      </c>
      <c r="B4" s="30">
        <v>2.37</v>
      </c>
      <c r="P4" s="43"/>
    </row>
    <row r="5" spans="1:16" x14ac:dyDescent="0.25">
      <c r="A5" s="23">
        <v>2</v>
      </c>
      <c r="B5" s="30">
        <v>3.5</v>
      </c>
      <c r="P5" s="43"/>
    </row>
    <row r="6" spans="1:16" x14ac:dyDescent="0.25">
      <c r="A6" s="23">
        <v>3</v>
      </c>
      <c r="B6" s="30">
        <v>2.96</v>
      </c>
      <c r="P6" s="43"/>
    </row>
    <row r="7" spans="1:16" x14ac:dyDescent="0.25">
      <c r="A7" s="23">
        <v>4</v>
      </c>
      <c r="B7" s="30">
        <v>2.98</v>
      </c>
      <c r="P7" s="43"/>
    </row>
    <row r="8" spans="1:16" x14ac:dyDescent="0.25">
      <c r="A8" s="23">
        <v>5</v>
      </c>
      <c r="B8" s="30">
        <v>2.71</v>
      </c>
      <c r="P8" s="43"/>
    </row>
    <row r="9" spans="1:16" x14ac:dyDescent="0.25">
      <c r="A9" s="23">
        <v>6</v>
      </c>
      <c r="B9" s="30">
        <v>2.38</v>
      </c>
      <c r="P9" s="43"/>
    </row>
    <row r="10" spans="1:16" x14ac:dyDescent="0.25">
      <c r="A10" s="23">
        <v>7</v>
      </c>
      <c r="B10" s="30">
        <v>2.93</v>
      </c>
      <c r="P10" s="43"/>
    </row>
    <row r="11" spans="1:16" x14ac:dyDescent="0.25">
      <c r="A11" s="23">
        <v>8</v>
      </c>
      <c r="B11" s="30">
        <v>3.12</v>
      </c>
      <c r="P11" s="43"/>
    </row>
    <row r="12" spans="1:16" x14ac:dyDescent="0.25">
      <c r="A12" s="23">
        <v>9</v>
      </c>
      <c r="B12" s="30">
        <v>3.04</v>
      </c>
      <c r="P12" s="43"/>
    </row>
    <row r="13" spans="1:16" x14ac:dyDescent="0.25">
      <c r="A13" s="23">
        <v>10</v>
      </c>
      <c r="B13" s="30">
        <v>3.03</v>
      </c>
      <c r="P13" s="43"/>
    </row>
    <row r="14" spans="1:16" x14ac:dyDescent="0.25">
      <c r="A14" s="23">
        <v>11</v>
      </c>
      <c r="B14" s="30">
        <v>2.82</v>
      </c>
      <c r="P14" s="43"/>
    </row>
    <row r="15" spans="1:16" x14ac:dyDescent="0.25">
      <c r="A15" s="23">
        <v>12</v>
      </c>
      <c r="B15" s="30">
        <v>3.56</v>
      </c>
      <c r="P15" s="43"/>
    </row>
    <row r="16" spans="1:16" x14ac:dyDescent="0.25">
      <c r="A16" s="23">
        <v>13</v>
      </c>
      <c r="B16" s="30">
        <v>2.54</v>
      </c>
      <c r="P16" s="43"/>
    </row>
    <row r="17" spans="1:16" x14ac:dyDescent="0.25">
      <c r="A17" s="23">
        <v>14</v>
      </c>
      <c r="B17" s="30">
        <v>3.36</v>
      </c>
      <c r="P17" s="43"/>
    </row>
    <row r="18" spans="1:16" x14ac:dyDescent="0.25">
      <c r="A18" s="23">
        <v>15</v>
      </c>
      <c r="B18" s="30">
        <v>2.95</v>
      </c>
      <c r="P18" s="43"/>
    </row>
    <row r="19" spans="1:16" x14ac:dyDescent="0.25">
      <c r="A19" s="23">
        <v>16</v>
      </c>
      <c r="B19" s="30">
        <v>3.83</v>
      </c>
      <c r="P19" s="43"/>
    </row>
    <row r="20" spans="1:16" x14ac:dyDescent="0.25">
      <c r="A20" s="23">
        <v>17</v>
      </c>
      <c r="B20" s="30">
        <v>3.6</v>
      </c>
      <c r="P20" s="43"/>
    </row>
    <row r="21" spans="1:16" x14ac:dyDescent="0.25">
      <c r="A21" s="23">
        <v>18</v>
      </c>
      <c r="B21" s="30">
        <v>2.1</v>
      </c>
      <c r="P21" s="43"/>
    </row>
    <row r="22" spans="1:16" x14ac:dyDescent="0.25">
      <c r="A22" s="23">
        <v>19</v>
      </c>
      <c r="B22" s="30">
        <v>4.47</v>
      </c>
      <c r="P22" s="43"/>
    </row>
    <row r="23" spans="1:16" x14ac:dyDescent="0.25">
      <c r="A23" s="23">
        <v>21</v>
      </c>
      <c r="B23" s="30">
        <v>2.16</v>
      </c>
      <c r="P23" s="43"/>
    </row>
    <row r="24" spans="1:16" x14ac:dyDescent="0.25">
      <c r="A24" s="23">
        <v>22</v>
      </c>
      <c r="B24" s="30">
        <v>2.93</v>
      </c>
      <c r="P24" s="43"/>
    </row>
    <row r="25" spans="1:16" x14ac:dyDescent="0.25">
      <c r="A25" s="23">
        <v>23</v>
      </c>
      <c r="B25" s="30">
        <v>3.54</v>
      </c>
      <c r="P25" s="43"/>
    </row>
    <row r="26" spans="1:16" x14ac:dyDescent="0.25">
      <c r="A26" s="23">
        <v>24</v>
      </c>
      <c r="B26" s="30">
        <v>2.33</v>
      </c>
      <c r="P26" s="43"/>
    </row>
    <row r="27" spans="1:16" x14ac:dyDescent="0.25">
      <c r="A27" s="23">
        <v>25</v>
      </c>
      <c r="B27" s="30">
        <v>2.27</v>
      </c>
      <c r="P27" s="43"/>
    </row>
    <row r="28" spans="1:16" x14ac:dyDescent="0.25">
      <c r="A28" s="23">
        <v>26</v>
      </c>
      <c r="B28" s="30">
        <v>3.05</v>
      </c>
      <c r="P28" s="43"/>
    </row>
    <row r="29" spans="1:16" x14ac:dyDescent="0.25">
      <c r="A29" s="23">
        <v>27</v>
      </c>
      <c r="B29" s="30">
        <v>2.94</v>
      </c>
      <c r="P29" s="43"/>
    </row>
    <row r="30" spans="1:16" x14ac:dyDescent="0.25">
      <c r="A30" s="23">
        <v>28</v>
      </c>
      <c r="B30" s="30">
        <v>3.33</v>
      </c>
      <c r="P30" s="43"/>
    </row>
    <row r="31" spans="1:16" x14ac:dyDescent="0.25">
      <c r="A31" s="23">
        <v>29</v>
      </c>
      <c r="B31" s="30">
        <v>2.58</v>
      </c>
      <c r="P31" s="43"/>
    </row>
    <row r="32" spans="1:16" x14ac:dyDescent="0.25">
      <c r="A32" s="23" t="s">
        <v>42</v>
      </c>
      <c r="B32" s="30">
        <v>1.88</v>
      </c>
      <c r="P32" s="43"/>
    </row>
    <row r="33" spans="1:16" x14ac:dyDescent="0.25">
      <c r="A33" s="23" t="s">
        <v>43</v>
      </c>
      <c r="B33" s="30">
        <v>2.2999999999999998</v>
      </c>
      <c r="P33" s="43"/>
    </row>
    <row r="34" spans="1:16" x14ac:dyDescent="0.25">
      <c r="A34" s="23">
        <v>30</v>
      </c>
      <c r="B34" s="30">
        <v>2.4300000000000002</v>
      </c>
      <c r="P34" s="43"/>
    </row>
    <row r="35" spans="1:16" x14ac:dyDescent="0.25">
      <c r="A35" s="23">
        <v>31</v>
      </c>
      <c r="B35" s="30">
        <v>2.52</v>
      </c>
      <c r="P35" s="43"/>
    </row>
    <row r="36" spans="1:16" x14ac:dyDescent="0.25">
      <c r="A36" s="23">
        <v>32</v>
      </c>
      <c r="B36" s="30">
        <v>3.22</v>
      </c>
      <c r="P36" s="43"/>
    </row>
    <row r="37" spans="1:16" x14ac:dyDescent="0.25">
      <c r="A37" s="23">
        <v>33</v>
      </c>
      <c r="B37" s="30">
        <v>3.04</v>
      </c>
      <c r="P37" s="43"/>
    </row>
    <row r="38" spans="1:16" x14ac:dyDescent="0.25">
      <c r="A38" s="23">
        <v>34</v>
      </c>
      <c r="B38" s="30">
        <v>2.2000000000000002</v>
      </c>
      <c r="P38" s="43"/>
    </row>
    <row r="39" spans="1:16" x14ac:dyDescent="0.25">
      <c r="A39" s="23">
        <v>35</v>
      </c>
      <c r="B39" s="30">
        <v>2.69</v>
      </c>
      <c r="P39" s="43"/>
    </row>
    <row r="40" spans="1:16" x14ac:dyDescent="0.25">
      <c r="A40" s="23">
        <v>36</v>
      </c>
      <c r="B40" s="30">
        <v>4.24</v>
      </c>
      <c r="P40" s="43"/>
    </row>
    <row r="41" spans="1:16" x14ac:dyDescent="0.25">
      <c r="A41" s="23">
        <v>37</v>
      </c>
      <c r="B41" s="30">
        <v>3.79</v>
      </c>
      <c r="P41" s="43"/>
    </row>
    <row r="42" spans="1:16" x14ac:dyDescent="0.25">
      <c r="A42" s="23">
        <v>38</v>
      </c>
      <c r="B42" s="30">
        <v>2.9</v>
      </c>
      <c r="P42" s="43"/>
    </row>
    <row r="43" spans="1:16" ht="30" customHeight="1" x14ac:dyDescent="0.25">
      <c r="A43" s="23">
        <v>39</v>
      </c>
      <c r="B43" s="30">
        <v>3.44</v>
      </c>
      <c r="C43" s="219" t="s">
        <v>224</v>
      </c>
      <c r="D43" s="219"/>
      <c r="E43" s="219"/>
      <c r="F43" s="219"/>
      <c r="G43" s="219"/>
      <c r="H43" s="219"/>
      <c r="I43" s="219"/>
      <c r="J43" s="219"/>
      <c r="K43" s="219"/>
      <c r="L43" s="220"/>
      <c r="M43" s="26"/>
      <c r="P43" s="43"/>
    </row>
    <row r="44" spans="1:16" ht="33" customHeight="1" x14ac:dyDescent="0.25">
      <c r="A44" s="23">
        <v>40</v>
      </c>
      <c r="B44" s="30">
        <v>4.0199999999999996</v>
      </c>
      <c r="C44" s="221" t="s">
        <v>240</v>
      </c>
      <c r="D44" s="200"/>
      <c r="E44" s="200"/>
      <c r="F44" s="200"/>
      <c r="G44" s="200"/>
      <c r="H44" s="200"/>
      <c r="I44" s="200"/>
      <c r="J44" s="200"/>
      <c r="K44" s="200"/>
      <c r="L44" s="200"/>
      <c r="M44" s="200"/>
      <c r="N44" s="200"/>
      <c r="O44" s="200"/>
      <c r="P44" s="200"/>
    </row>
    <row r="45" spans="1:16" x14ac:dyDescent="0.25">
      <c r="A45" s="23">
        <v>41</v>
      </c>
      <c r="B45" s="30">
        <v>3.92</v>
      </c>
      <c r="C45" s="3" t="s">
        <v>102</v>
      </c>
      <c r="P45" s="43"/>
    </row>
    <row r="46" spans="1:16" x14ac:dyDescent="0.25">
      <c r="A46" s="23">
        <v>42</v>
      </c>
      <c r="B46" s="30">
        <v>2.2599999999999998</v>
      </c>
      <c r="C46" s="3" t="s">
        <v>223</v>
      </c>
      <c r="P46" s="43"/>
    </row>
    <row r="47" spans="1:16" x14ac:dyDescent="0.25">
      <c r="A47" s="23">
        <v>43</v>
      </c>
      <c r="B47" s="30">
        <v>2.84</v>
      </c>
      <c r="P47" s="43"/>
    </row>
    <row r="48" spans="1:16" x14ac:dyDescent="0.25">
      <c r="A48" s="23">
        <v>44</v>
      </c>
      <c r="B48" s="30">
        <v>2.78</v>
      </c>
      <c r="P48" s="43"/>
    </row>
    <row r="49" spans="1:16" x14ac:dyDescent="0.25">
      <c r="A49" s="23">
        <v>45</v>
      </c>
      <c r="B49" s="30">
        <v>4.95</v>
      </c>
      <c r="P49" s="43"/>
    </row>
    <row r="50" spans="1:16" x14ac:dyDescent="0.25">
      <c r="A50" s="23">
        <v>46</v>
      </c>
      <c r="B50" s="30">
        <v>2.96</v>
      </c>
      <c r="P50" s="43"/>
    </row>
    <row r="51" spans="1:16" x14ac:dyDescent="0.25">
      <c r="A51" s="23">
        <v>47</v>
      </c>
      <c r="B51" s="30">
        <v>3.23</v>
      </c>
      <c r="P51" s="43"/>
    </row>
    <row r="52" spans="1:16" x14ac:dyDescent="0.25">
      <c r="A52" s="23">
        <v>48</v>
      </c>
      <c r="B52" s="30">
        <v>2.36</v>
      </c>
      <c r="P52" s="43"/>
    </row>
    <row r="53" spans="1:16" x14ac:dyDescent="0.25">
      <c r="A53" s="23">
        <v>49</v>
      </c>
      <c r="B53" s="30">
        <v>3.63</v>
      </c>
      <c r="P53" s="43"/>
    </row>
    <row r="54" spans="1:16" x14ac:dyDescent="0.25">
      <c r="A54" s="23">
        <v>50</v>
      </c>
      <c r="B54" s="30">
        <v>3.26</v>
      </c>
      <c r="P54" s="43"/>
    </row>
    <row r="55" spans="1:16" x14ac:dyDescent="0.25">
      <c r="A55" s="23">
        <v>51</v>
      </c>
      <c r="B55" s="30">
        <v>3.31</v>
      </c>
      <c r="P55" s="43"/>
    </row>
    <row r="56" spans="1:16" x14ac:dyDescent="0.25">
      <c r="A56" s="23">
        <v>52</v>
      </c>
      <c r="B56" s="30">
        <v>3.28</v>
      </c>
      <c r="P56" s="43"/>
    </row>
    <row r="57" spans="1:16" x14ac:dyDescent="0.25">
      <c r="A57" s="23">
        <v>53</v>
      </c>
      <c r="B57" s="30">
        <v>4.6399999999999997</v>
      </c>
      <c r="P57" s="43"/>
    </row>
    <row r="58" spans="1:16" x14ac:dyDescent="0.25">
      <c r="A58" s="23">
        <v>54</v>
      </c>
      <c r="B58" s="30">
        <v>3.12</v>
      </c>
      <c r="P58" s="43"/>
    </row>
    <row r="59" spans="1:16" x14ac:dyDescent="0.25">
      <c r="A59" s="23">
        <v>55</v>
      </c>
      <c r="B59" s="30">
        <v>2.85</v>
      </c>
      <c r="P59" s="43"/>
    </row>
    <row r="60" spans="1:16" x14ac:dyDescent="0.25">
      <c r="A60" s="23">
        <v>56</v>
      </c>
      <c r="B60" s="30">
        <v>3.44</v>
      </c>
      <c r="P60" s="43"/>
    </row>
    <row r="61" spans="1:16" x14ac:dyDescent="0.25">
      <c r="A61" s="23">
        <v>57</v>
      </c>
      <c r="B61" s="30">
        <v>2.17</v>
      </c>
      <c r="P61" s="43"/>
    </row>
    <row r="62" spans="1:16" x14ac:dyDescent="0.25">
      <c r="A62" s="23">
        <v>58</v>
      </c>
      <c r="B62" s="30">
        <v>2.81</v>
      </c>
      <c r="P62" s="43"/>
    </row>
    <row r="63" spans="1:16" x14ac:dyDescent="0.25">
      <c r="A63" s="23">
        <v>59</v>
      </c>
      <c r="B63" s="30">
        <v>3.09</v>
      </c>
      <c r="P63" s="43"/>
    </row>
    <row r="64" spans="1:16" x14ac:dyDescent="0.25">
      <c r="A64" s="23">
        <v>60</v>
      </c>
      <c r="B64" s="30">
        <v>3.14</v>
      </c>
      <c r="P64" s="43"/>
    </row>
    <row r="65" spans="1:16" x14ac:dyDescent="0.25">
      <c r="A65" s="23">
        <v>61</v>
      </c>
      <c r="B65" s="30">
        <v>4.7</v>
      </c>
      <c r="P65" s="43"/>
    </row>
    <row r="66" spans="1:16" x14ac:dyDescent="0.25">
      <c r="A66" s="23">
        <v>62</v>
      </c>
      <c r="B66" s="30">
        <v>5.29</v>
      </c>
      <c r="P66" s="43"/>
    </row>
    <row r="67" spans="1:16" x14ac:dyDescent="0.25">
      <c r="A67" s="23">
        <v>63</v>
      </c>
      <c r="B67" s="30">
        <v>2.08</v>
      </c>
      <c r="P67" s="43"/>
    </row>
    <row r="68" spans="1:16" x14ac:dyDescent="0.25">
      <c r="A68" s="23">
        <v>64</v>
      </c>
      <c r="B68" s="30">
        <v>2.2799999999999998</v>
      </c>
      <c r="P68" s="43"/>
    </row>
    <row r="69" spans="1:16" x14ac:dyDescent="0.25">
      <c r="A69" s="23">
        <v>65</v>
      </c>
      <c r="B69" s="30">
        <v>2.57</v>
      </c>
      <c r="P69" s="43"/>
    </row>
    <row r="70" spans="1:16" x14ac:dyDescent="0.25">
      <c r="A70" s="23">
        <v>66</v>
      </c>
      <c r="B70" s="30">
        <v>2.4300000000000002</v>
      </c>
      <c r="P70" s="43"/>
    </row>
    <row r="71" spans="1:16" x14ac:dyDescent="0.25">
      <c r="A71" s="23">
        <v>67</v>
      </c>
      <c r="B71" s="30">
        <v>2.39</v>
      </c>
      <c r="P71" s="43"/>
    </row>
    <row r="72" spans="1:16" x14ac:dyDescent="0.25">
      <c r="A72" s="23">
        <v>68</v>
      </c>
      <c r="B72" s="30">
        <v>3.39</v>
      </c>
      <c r="P72" s="43"/>
    </row>
    <row r="73" spans="1:16" x14ac:dyDescent="0.25">
      <c r="A73" s="23">
        <v>69</v>
      </c>
      <c r="B73" s="30">
        <v>1.88</v>
      </c>
      <c r="P73" s="43"/>
    </row>
    <row r="74" spans="1:16" x14ac:dyDescent="0.25">
      <c r="A74" s="23">
        <v>70</v>
      </c>
      <c r="B74" s="30">
        <v>2.5299999999999998</v>
      </c>
      <c r="P74" s="43"/>
    </row>
    <row r="75" spans="1:16" x14ac:dyDescent="0.25">
      <c r="A75" s="23">
        <v>71</v>
      </c>
      <c r="B75" s="30">
        <v>2.39</v>
      </c>
      <c r="P75" s="43"/>
    </row>
    <row r="76" spans="1:16" x14ac:dyDescent="0.25">
      <c r="A76" s="23">
        <v>72</v>
      </c>
      <c r="B76" s="30">
        <v>4.8</v>
      </c>
      <c r="P76" s="43"/>
    </row>
    <row r="77" spans="1:16" x14ac:dyDescent="0.25">
      <c r="A77" s="23">
        <v>73</v>
      </c>
      <c r="B77" s="30">
        <v>2.54</v>
      </c>
      <c r="P77" s="43"/>
    </row>
    <row r="78" spans="1:16" x14ac:dyDescent="0.25">
      <c r="A78" s="23">
        <v>74</v>
      </c>
      <c r="B78" s="30">
        <v>2.0299999999999998</v>
      </c>
      <c r="P78" s="43"/>
    </row>
    <row r="79" spans="1:16" x14ac:dyDescent="0.25">
      <c r="A79" s="23">
        <v>75</v>
      </c>
      <c r="B79" s="30">
        <v>2.09</v>
      </c>
      <c r="P79" s="43"/>
    </row>
    <row r="80" spans="1:16" x14ac:dyDescent="0.25">
      <c r="A80" s="23">
        <v>76</v>
      </c>
      <c r="B80" s="30">
        <v>2.57</v>
      </c>
      <c r="P80" s="43"/>
    </row>
    <row r="81" spans="1:16" x14ac:dyDescent="0.25">
      <c r="A81" s="23">
        <v>77</v>
      </c>
      <c r="B81" s="30">
        <v>2.98</v>
      </c>
      <c r="P81" s="43"/>
    </row>
    <row r="82" spans="1:16" x14ac:dyDescent="0.25">
      <c r="A82" s="23">
        <v>78</v>
      </c>
      <c r="B82" s="30">
        <v>2.35</v>
      </c>
      <c r="P82" s="43"/>
    </row>
    <row r="83" spans="1:16" x14ac:dyDescent="0.25">
      <c r="A83" s="23">
        <v>79</v>
      </c>
      <c r="B83" s="30">
        <v>4.58</v>
      </c>
      <c r="P83" s="43"/>
    </row>
    <row r="84" spans="1:16" x14ac:dyDescent="0.25">
      <c r="A84" s="23">
        <v>80</v>
      </c>
      <c r="B84" s="30">
        <v>4.18</v>
      </c>
      <c r="P84" s="43"/>
    </row>
    <row r="85" spans="1:16" x14ac:dyDescent="0.25">
      <c r="A85" s="23">
        <v>81</v>
      </c>
      <c r="B85" s="30">
        <v>3.35</v>
      </c>
      <c r="P85" s="43"/>
    </row>
    <row r="86" spans="1:16" x14ac:dyDescent="0.25">
      <c r="A86" s="23">
        <v>82</v>
      </c>
      <c r="B86" s="30">
        <v>2.75</v>
      </c>
      <c r="P86" s="43"/>
    </row>
    <row r="87" spans="1:16" x14ac:dyDescent="0.25">
      <c r="A87" s="23">
        <v>83</v>
      </c>
      <c r="B87" s="30">
        <v>2.48</v>
      </c>
      <c r="P87" s="43"/>
    </row>
    <row r="88" spans="1:16" x14ac:dyDescent="0.25">
      <c r="A88" s="23">
        <v>84</v>
      </c>
      <c r="B88" s="30">
        <v>2.0499999999999998</v>
      </c>
      <c r="P88" s="43"/>
    </row>
    <row r="89" spans="1:16" x14ac:dyDescent="0.25">
      <c r="A89" s="23">
        <v>85</v>
      </c>
      <c r="B89" s="30">
        <v>2.44</v>
      </c>
      <c r="P89" s="43"/>
    </row>
    <row r="90" spans="1:16" x14ac:dyDescent="0.25">
      <c r="A90" s="23">
        <v>86</v>
      </c>
      <c r="B90" s="30">
        <v>3.23</v>
      </c>
      <c r="P90" s="43"/>
    </row>
    <row r="91" spans="1:16" x14ac:dyDescent="0.25">
      <c r="A91" s="23">
        <v>87</v>
      </c>
      <c r="B91" s="30">
        <v>2.56</v>
      </c>
      <c r="P91" s="43"/>
    </row>
    <row r="92" spans="1:16" x14ac:dyDescent="0.25">
      <c r="A92" s="23">
        <v>88</v>
      </c>
      <c r="B92" s="30">
        <v>3.03</v>
      </c>
      <c r="P92" s="43"/>
    </row>
    <row r="93" spans="1:16" x14ac:dyDescent="0.25">
      <c r="A93" s="23">
        <v>89</v>
      </c>
      <c r="B93" s="30">
        <v>4.6399999999999997</v>
      </c>
      <c r="P93" s="43"/>
    </row>
    <row r="94" spans="1:16" x14ac:dyDescent="0.25">
      <c r="A94" s="23">
        <v>90</v>
      </c>
      <c r="B94" s="30">
        <v>2.58</v>
      </c>
      <c r="P94" s="43"/>
    </row>
    <row r="95" spans="1:16" x14ac:dyDescent="0.25">
      <c r="A95" s="23">
        <v>91</v>
      </c>
      <c r="B95" s="30">
        <v>2.44</v>
      </c>
      <c r="P95" s="43"/>
    </row>
    <row r="96" spans="1:16" x14ac:dyDescent="0.25">
      <c r="A96" s="23">
        <v>92</v>
      </c>
      <c r="B96" s="30">
        <v>2.14</v>
      </c>
      <c r="P96" s="43"/>
    </row>
    <row r="97" spans="1:16" x14ac:dyDescent="0.25">
      <c r="A97" s="23">
        <v>93</v>
      </c>
      <c r="B97" s="30">
        <v>2.71</v>
      </c>
      <c r="P97" s="43"/>
    </row>
    <row r="98" spans="1:16" x14ac:dyDescent="0.25">
      <c r="A98" s="23">
        <v>94</v>
      </c>
      <c r="B98" s="30">
        <v>2.62</v>
      </c>
      <c r="P98" s="43"/>
    </row>
    <row r="99" spans="1:16" x14ac:dyDescent="0.25">
      <c r="A99" s="23">
        <v>95</v>
      </c>
      <c r="B99" s="30">
        <v>2.2000000000000002</v>
      </c>
      <c r="P99" s="43"/>
    </row>
    <row r="100" spans="1:16" x14ac:dyDescent="0.25">
      <c r="A100" s="23">
        <v>971</v>
      </c>
      <c r="B100" s="30">
        <v>2.79</v>
      </c>
      <c r="P100" s="43"/>
    </row>
    <row r="101" spans="1:16" x14ac:dyDescent="0.25">
      <c r="A101" s="23">
        <v>972</v>
      </c>
      <c r="B101" s="30">
        <v>3.73</v>
      </c>
      <c r="P101" s="43"/>
    </row>
    <row r="102" spans="1:16" x14ac:dyDescent="0.25">
      <c r="A102" s="23">
        <v>973</v>
      </c>
      <c r="B102" s="30">
        <v>3.33</v>
      </c>
      <c r="P102" s="43"/>
    </row>
    <row r="103" spans="1:16" x14ac:dyDescent="0.25">
      <c r="A103" s="23">
        <v>974</v>
      </c>
      <c r="B103" s="30">
        <v>3.05</v>
      </c>
      <c r="P103" s="43"/>
    </row>
    <row r="104" spans="1:16" x14ac:dyDescent="0.25">
      <c r="A104" s="23">
        <v>976</v>
      </c>
      <c r="B104" s="30">
        <v>1.0900000000000001</v>
      </c>
      <c r="P104" s="43"/>
    </row>
    <row r="105" spans="1:16" x14ac:dyDescent="0.25">
      <c r="A105" s="60" t="s">
        <v>47</v>
      </c>
      <c r="B105" s="30">
        <v>2.85</v>
      </c>
      <c r="P105" s="43"/>
    </row>
  </sheetData>
  <mergeCells count="2">
    <mergeCell ref="C43:L43"/>
    <mergeCell ref="C44:P4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showGridLines="0" zoomScaleNormal="100" workbookViewId="0"/>
  </sheetViews>
  <sheetFormatPr baseColWidth="10" defaultRowHeight="15" x14ac:dyDescent="0.25"/>
  <cols>
    <col min="1" max="1" width="16.7109375" style="3" customWidth="1"/>
    <col min="2" max="16384" width="11.42578125" style="3"/>
  </cols>
  <sheetData>
    <row r="1" spans="1:16" x14ac:dyDescent="0.25">
      <c r="A1" s="40" t="s">
        <v>243</v>
      </c>
    </row>
    <row r="3" spans="1:16" ht="33" customHeight="1" x14ac:dyDescent="0.25">
      <c r="A3" s="41" t="s">
        <v>44</v>
      </c>
      <c r="B3" s="41" t="s">
        <v>241</v>
      </c>
    </row>
    <row r="4" spans="1:16" x14ac:dyDescent="0.25">
      <c r="A4" s="38">
        <v>1</v>
      </c>
      <c r="B4" s="30">
        <v>0.93</v>
      </c>
      <c r="P4" s="43"/>
    </row>
    <row r="5" spans="1:16" x14ac:dyDescent="0.25">
      <c r="A5" s="38">
        <v>2</v>
      </c>
      <c r="B5" s="30">
        <v>1.94</v>
      </c>
      <c r="P5" s="43"/>
    </row>
    <row r="6" spans="1:16" x14ac:dyDescent="0.25">
      <c r="A6" s="38">
        <v>3</v>
      </c>
      <c r="B6" s="30">
        <v>1.6</v>
      </c>
      <c r="P6" s="43"/>
    </row>
    <row r="7" spans="1:16" x14ac:dyDescent="0.25">
      <c r="A7" s="38">
        <v>4</v>
      </c>
      <c r="B7" s="30">
        <v>1.63</v>
      </c>
      <c r="P7" s="43"/>
    </row>
    <row r="8" spans="1:16" x14ac:dyDescent="0.25">
      <c r="A8" s="38">
        <v>5</v>
      </c>
      <c r="B8" s="30">
        <v>1.53</v>
      </c>
      <c r="P8" s="43"/>
    </row>
    <row r="9" spans="1:16" x14ac:dyDescent="0.25">
      <c r="A9" s="38">
        <v>6</v>
      </c>
      <c r="B9" s="30">
        <v>0.94</v>
      </c>
      <c r="P9" s="43"/>
    </row>
    <row r="10" spans="1:16" x14ac:dyDescent="0.25">
      <c r="A10" s="38">
        <v>7</v>
      </c>
      <c r="B10" s="30">
        <v>1.27</v>
      </c>
      <c r="P10" s="43"/>
    </row>
    <row r="11" spans="1:16" x14ac:dyDescent="0.25">
      <c r="A11" s="38">
        <v>8</v>
      </c>
      <c r="B11" s="30">
        <v>1.61</v>
      </c>
      <c r="P11" s="43"/>
    </row>
    <row r="12" spans="1:16" x14ac:dyDescent="0.25">
      <c r="A12" s="38">
        <v>9</v>
      </c>
      <c r="B12" s="30">
        <v>2.02</v>
      </c>
      <c r="P12" s="43"/>
    </row>
    <row r="13" spans="1:16" x14ac:dyDescent="0.25">
      <c r="A13" s="38">
        <v>10</v>
      </c>
      <c r="B13" s="30">
        <v>1.21</v>
      </c>
      <c r="P13" s="43"/>
    </row>
    <row r="14" spans="1:16" x14ac:dyDescent="0.25">
      <c r="A14" s="38">
        <v>11</v>
      </c>
      <c r="B14" s="30">
        <v>1.96</v>
      </c>
      <c r="P14" s="43"/>
    </row>
    <row r="15" spans="1:16" x14ac:dyDescent="0.25">
      <c r="A15" s="38">
        <v>12</v>
      </c>
      <c r="B15" s="30">
        <v>1.24</v>
      </c>
      <c r="P15" s="43"/>
    </row>
    <row r="16" spans="1:16" x14ac:dyDescent="0.25">
      <c r="A16" s="38">
        <v>13</v>
      </c>
      <c r="B16" s="30">
        <v>0.89</v>
      </c>
      <c r="P16" s="43"/>
    </row>
    <row r="17" spans="1:16" x14ac:dyDescent="0.25">
      <c r="A17" s="38">
        <v>14</v>
      </c>
      <c r="B17" s="30">
        <v>1.85</v>
      </c>
      <c r="P17" s="43"/>
    </row>
    <row r="18" spans="1:16" x14ac:dyDescent="0.25">
      <c r="A18" s="38">
        <v>15</v>
      </c>
      <c r="B18" s="30">
        <v>1.55</v>
      </c>
      <c r="P18" s="43"/>
    </row>
    <row r="19" spans="1:16" x14ac:dyDescent="0.25">
      <c r="A19" s="38">
        <v>16</v>
      </c>
      <c r="B19" s="30">
        <v>1.87</v>
      </c>
      <c r="P19" s="43"/>
    </row>
    <row r="20" spans="1:16" x14ac:dyDescent="0.25">
      <c r="A20" s="38">
        <v>17</v>
      </c>
      <c r="B20" s="30">
        <v>2.04</v>
      </c>
      <c r="P20" s="43"/>
    </row>
    <row r="21" spans="1:16" x14ac:dyDescent="0.25">
      <c r="A21" s="38">
        <v>18</v>
      </c>
      <c r="B21" s="30">
        <v>1.62</v>
      </c>
      <c r="P21" s="43"/>
    </row>
    <row r="22" spans="1:16" x14ac:dyDescent="0.25">
      <c r="A22" s="38">
        <v>19</v>
      </c>
      <c r="B22" s="30">
        <v>1.67</v>
      </c>
      <c r="P22" s="43"/>
    </row>
    <row r="23" spans="1:16" x14ac:dyDescent="0.25">
      <c r="A23" s="38">
        <v>21</v>
      </c>
      <c r="B23" s="30">
        <v>1.36</v>
      </c>
      <c r="P23" s="43"/>
    </row>
    <row r="24" spans="1:16" x14ac:dyDescent="0.25">
      <c r="A24" s="38">
        <v>22</v>
      </c>
      <c r="B24" s="30">
        <v>1.33</v>
      </c>
      <c r="P24" s="43"/>
    </row>
    <row r="25" spans="1:16" x14ac:dyDescent="0.25">
      <c r="A25" s="38">
        <v>23</v>
      </c>
      <c r="B25" s="30">
        <v>1.47</v>
      </c>
      <c r="P25" s="43"/>
    </row>
    <row r="26" spans="1:16" x14ac:dyDescent="0.25">
      <c r="A26" s="38">
        <v>24</v>
      </c>
      <c r="B26" s="30">
        <v>1.87</v>
      </c>
      <c r="P26" s="43"/>
    </row>
    <row r="27" spans="1:16" x14ac:dyDescent="0.25">
      <c r="A27" s="38">
        <v>25</v>
      </c>
      <c r="B27" s="30">
        <v>1.01</v>
      </c>
      <c r="P27" s="43"/>
    </row>
    <row r="28" spans="1:16" x14ac:dyDescent="0.25">
      <c r="A28" s="38">
        <v>26</v>
      </c>
      <c r="B28" s="30">
        <v>1.31</v>
      </c>
      <c r="P28" s="43"/>
    </row>
    <row r="29" spans="1:16" x14ac:dyDescent="0.25">
      <c r="A29" s="38">
        <v>27</v>
      </c>
      <c r="B29" s="30">
        <v>1.46</v>
      </c>
      <c r="P29" s="43"/>
    </row>
    <row r="30" spans="1:16" x14ac:dyDescent="0.25">
      <c r="A30" s="38">
        <v>28</v>
      </c>
      <c r="B30" s="30">
        <v>1.54</v>
      </c>
      <c r="P30" s="43"/>
    </row>
    <row r="31" spans="1:16" x14ac:dyDescent="0.25">
      <c r="A31" s="38">
        <v>29</v>
      </c>
      <c r="B31" s="30">
        <v>1.23</v>
      </c>
      <c r="P31" s="43"/>
    </row>
    <row r="32" spans="1:16" x14ac:dyDescent="0.25">
      <c r="A32" s="38" t="s">
        <v>42</v>
      </c>
      <c r="B32" s="30">
        <v>0.95</v>
      </c>
      <c r="P32" s="43"/>
    </row>
    <row r="33" spans="1:16" x14ac:dyDescent="0.25">
      <c r="A33" s="38" t="s">
        <v>43</v>
      </c>
      <c r="B33" s="30">
        <v>0.77</v>
      </c>
      <c r="P33" s="43"/>
    </row>
    <row r="34" spans="1:16" x14ac:dyDescent="0.25">
      <c r="A34" s="38">
        <v>30</v>
      </c>
      <c r="B34" s="30">
        <v>1.18</v>
      </c>
      <c r="P34" s="43"/>
    </row>
    <row r="35" spans="1:16" x14ac:dyDescent="0.25">
      <c r="A35" s="38">
        <v>31</v>
      </c>
      <c r="B35" s="30">
        <v>0.96</v>
      </c>
      <c r="P35" s="43"/>
    </row>
    <row r="36" spans="1:16" x14ac:dyDescent="0.25">
      <c r="A36" s="38">
        <v>32</v>
      </c>
      <c r="B36" s="30">
        <v>1.41</v>
      </c>
      <c r="P36" s="43"/>
    </row>
    <row r="37" spans="1:16" x14ac:dyDescent="0.25">
      <c r="A37" s="38">
        <v>33</v>
      </c>
      <c r="B37" s="30">
        <v>1.42</v>
      </c>
      <c r="P37" s="43"/>
    </row>
    <row r="38" spans="1:16" x14ac:dyDescent="0.25">
      <c r="A38" s="38">
        <v>34</v>
      </c>
      <c r="B38" s="30">
        <v>1.1100000000000001</v>
      </c>
      <c r="P38" s="43"/>
    </row>
    <row r="39" spans="1:16" x14ac:dyDescent="0.25">
      <c r="A39" s="38">
        <v>35</v>
      </c>
      <c r="B39" s="30">
        <v>1.03</v>
      </c>
      <c r="P39" s="43"/>
    </row>
    <row r="40" spans="1:16" x14ac:dyDescent="0.25">
      <c r="A40" s="38">
        <v>36</v>
      </c>
      <c r="B40" s="30">
        <v>1.86</v>
      </c>
      <c r="P40" s="43"/>
    </row>
    <row r="41" spans="1:16" x14ac:dyDescent="0.25">
      <c r="A41" s="38">
        <v>37</v>
      </c>
      <c r="B41" s="30">
        <v>1.4</v>
      </c>
      <c r="P41" s="43"/>
    </row>
    <row r="42" spans="1:16" x14ac:dyDescent="0.25">
      <c r="A42" s="38">
        <v>38</v>
      </c>
      <c r="B42" s="30">
        <v>1.04</v>
      </c>
      <c r="P42" s="43"/>
    </row>
    <row r="43" spans="1:16" ht="29.25" customHeight="1" x14ac:dyDescent="0.25">
      <c r="A43" s="61">
        <v>39</v>
      </c>
      <c r="B43" s="68">
        <v>1.53</v>
      </c>
      <c r="C43" s="219" t="s">
        <v>224</v>
      </c>
      <c r="D43" s="219"/>
      <c r="E43" s="219"/>
      <c r="F43" s="219"/>
      <c r="G43" s="219"/>
      <c r="H43" s="219"/>
      <c r="I43" s="219"/>
      <c r="J43" s="219"/>
      <c r="K43" s="219"/>
      <c r="L43" s="222"/>
      <c r="P43" s="43"/>
    </row>
    <row r="44" spans="1:16" x14ac:dyDescent="0.25">
      <c r="A44" s="38">
        <v>40</v>
      </c>
      <c r="B44" s="30">
        <v>2.0299999999999998</v>
      </c>
      <c r="C44" s="200" t="s">
        <v>244</v>
      </c>
      <c r="D44" s="200"/>
      <c r="E44" s="200"/>
      <c r="F44" s="200"/>
      <c r="G44" s="200"/>
      <c r="H44" s="200"/>
      <c r="I44" s="200"/>
      <c r="J44" s="200"/>
      <c r="K44" s="200"/>
      <c r="L44" s="200"/>
      <c r="M44" s="200"/>
      <c r="N44" s="200"/>
      <c r="O44" s="200"/>
      <c r="P44" s="43"/>
    </row>
    <row r="45" spans="1:16" x14ac:dyDescent="0.25">
      <c r="A45" s="38">
        <v>41</v>
      </c>
      <c r="B45" s="30">
        <v>1.79</v>
      </c>
      <c r="C45" s="3" t="s">
        <v>102</v>
      </c>
      <c r="P45" s="43"/>
    </row>
    <row r="46" spans="1:16" x14ac:dyDescent="0.25">
      <c r="A46" s="38">
        <v>42</v>
      </c>
      <c r="B46" s="30">
        <v>1.01</v>
      </c>
      <c r="C46" s="3" t="s">
        <v>223</v>
      </c>
      <c r="P46" s="43"/>
    </row>
    <row r="47" spans="1:16" x14ac:dyDescent="0.25">
      <c r="A47" s="38">
        <v>43</v>
      </c>
      <c r="B47" s="30">
        <v>1.19</v>
      </c>
      <c r="P47" s="43"/>
    </row>
    <row r="48" spans="1:16" x14ac:dyDescent="0.25">
      <c r="A48" s="38">
        <v>44</v>
      </c>
      <c r="B48" s="30">
        <v>1.0900000000000001</v>
      </c>
      <c r="P48" s="43"/>
    </row>
    <row r="49" spans="1:16" x14ac:dyDescent="0.25">
      <c r="A49" s="38">
        <v>45</v>
      </c>
      <c r="B49" s="30">
        <v>1.5</v>
      </c>
      <c r="P49" s="43"/>
    </row>
    <row r="50" spans="1:16" x14ac:dyDescent="0.25">
      <c r="A50" s="38">
        <v>46</v>
      </c>
      <c r="B50" s="30">
        <v>1.92</v>
      </c>
      <c r="P50" s="43"/>
    </row>
    <row r="51" spans="1:16" x14ac:dyDescent="0.25">
      <c r="A51" s="38">
        <v>47</v>
      </c>
      <c r="B51" s="30">
        <v>1.56</v>
      </c>
      <c r="P51" s="43"/>
    </row>
    <row r="52" spans="1:16" x14ac:dyDescent="0.25">
      <c r="A52" s="38">
        <v>48</v>
      </c>
      <c r="B52" s="30">
        <v>1.2</v>
      </c>
      <c r="P52" s="43"/>
    </row>
    <row r="53" spans="1:16" x14ac:dyDescent="0.25">
      <c r="A53" s="38">
        <v>49</v>
      </c>
      <c r="B53" s="30">
        <v>1.4</v>
      </c>
      <c r="P53" s="43"/>
    </row>
    <row r="54" spans="1:16" x14ac:dyDescent="0.25">
      <c r="A54" s="38">
        <v>50</v>
      </c>
      <c r="B54" s="30">
        <v>1.73</v>
      </c>
      <c r="P54" s="43"/>
    </row>
    <row r="55" spans="1:16" x14ac:dyDescent="0.25">
      <c r="A55" s="38">
        <v>51</v>
      </c>
      <c r="B55" s="30">
        <v>1.39</v>
      </c>
      <c r="P55" s="43"/>
    </row>
    <row r="56" spans="1:16" x14ac:dyDescent="0.25">
      <c r="A56" s="38">
        <v>52</v>
      </c>
      <c r="B56" s="30">
        <v>1.85</v>
      </c>
      <c r="P56" s="43"/>
    </row>
    <row r="57" spans="1:16" x14ac:dyDescent="0.25">
      <c r="A57" s="38">
        <v>53</v>
      </c>
      <c r="B57" s="30">
        <v>1.71</v>
      </c>
      <c r="P57" s="43"/>
    </row>
    <row r="58" spans="1:16" x14ac:dyDescent="0.25">
      <c r="A58" s="38">
        <v>54</v>
      </c>
      <c r="B58" s="30">
        <v>1.1200000000000001</v>
      </c>
      <c r="P58" s="43"/>
    </row>
    <row r="59" spans="1:16" x14ac:dyDescent="0.25">
      <c r="A59" s="38">
        <v>55</v>
      </c>
      <c r="B59" s="30">
        <v>1.68</v>
      </c>
      <c r="P59" s="43"/>
    </row>
    <row r="60" spans="1:16" x14ac:dyDescent="0.25">
      <c r="A60" s="38">
        <v>56</v>
      </c>
      <c r="B60" s="30">
        <v>1.51</v>
      </c>
      <c r="P60" s="43"/>
    </row>
    <row r="61" spans="1:16" x14ac:dyDescent="0.25">
      <c r="A61" s="38">
        <v>57</v>
      </c>
      <c r="B61" s="30">
        <v>0.97</v>
      </c>
      <c r="P61" s="43"/>
    </row>
    <row r="62" spans="1:16" x14ac:dyDescent="0.25">
      <c r="A62" s="38">
        <v>58</v>
      </c>
      <c r="B62" s="30">
        <v>2.29</v>
      </c>
      <c r="P62" s="43"/>
    </row>
    <row r="63" spans="1:16" x14ac:dyDescent="0.25">
      <c r="A63" s="38">
        <v>59</v>
      </c>
      <c r="B63" s="30">
        <v>1.21</v>
      </c>
      <c r="P63" s="43"/>
    </row>
    <row r="64" spans="1:16" x14ac:dyDescent="0.25">
      <c r="A64" s="38">
        <v>60</v>
      </c>
      <c r="B64" s="30">
        <v>1.26</v>
      </c>
      <c r="P64" s="43"/>
    </row>
    <row r="65" spans="1:16" x14ac:dyDescent="0.25">
      <c r="A65" s="38">
        <v>61</v>
      </c>
      <c r="B65" s="30">
        <v>1.96</v>
      </c>
      <c r="P65" s="43"/>
    </row>
    <row r="66" spans="1:16" x14ac:dyDescent="0.25">
      <c r="A66" s="38">
        <v>62</v>
      </c>
      <c r="B66" s="30">
        <v>1.63</v>
      </c>
      <c r="P66" s="43"/>
    </row>
    <row r="67" spans="1:16" x14ac:dyDescent="0.25">
      <c r="A67" s="38">
        <v>63</v>
      </c>
      <c r="B67" s="30">
        <v>0.99</v>
      </c>
      <c r="P67" s="43"/>
    </row>
    <row r="68" spans="1:16" x14ac:dyDescent="0.25">
      <c r="A68" s="38">
        <v>64</v>
      </c>
      <c r="B68" s="30">
        <v>1.18</v>
      </c>
      <c r="P68" s="43"/>
    </row>
    <row r="69" spans="1:16" x14ac:dyDescent="0.25">
      <c r="A69" s="38">
        <v>65</v>
      </c>
      <c r="B69" s="30">
        <v>1.96</v>
      </c>
      <c r="P69" s="43"/>
    </row>
    <row r="70" spans="1:16" x14ac:dyDescent="0.25">
      <c r="A70" s="38">
        <v>66</v>
      </c>
      <c r="B70" s="30">
        <v>1.73</v>
      </c>
      <c r="P70" s="43"/>
    </row>
    <row r="71" spans="1:16" x14ac:dyDescent="0.25">
      <c r="A71" s="38">
        <v>67</v>
      </c>
      <c r="B71" s="30">
        <v>0.91</v>
      </c>
      <c r="P71" s="43"/>
    </row>
    <row r="72" spans="1:16" x14ac:dyDescent="0.25">
      <c r="A72" s="38">
        <v>68</v>
      </c>
      <c r="B72" s="30">
        <v>1.03</v>
      </c>
      <c r="P72" s="43"/>
    </row>
    <row r="73" spans="1:16" x14ac:dyDescent="0.25">
      <c r="A73" s="38">
        <v>69</v>
      </c>
      <c r="B73" s="30">
        <v>0.78</v>
      </c>
      <c r="P73" s="43"/>
    </row>
    <row r="74" spans="1:16" x14ac:dyDescent="0.25">
      <c r="A74" s="38">
        <v>70</v>
      </c>
      <c r="B74" s="30">
        <v>1.49</v>
      </c>
      <c r="P74" s="43"/>
    </row>
    <row r="75" spans="1:16" x14ac:dyDescent="0.25">
      <c r="A75" s="38">
        <v>71</v>
      </c>
      <c r="B75" s="30">
        <v>1.07</v>
      </c>
      <c r="P75" s="43"/>
    </row>
    <row r="76" spans="1:16" x14ac:dyDescent="0.25">
      <c r="A76" s="38">
        <v>72</v>
      </c>
      <c r="B76" s="30">
        <v>1.61</v>
      </c>
      <c r="P76" s="43"/>
    </row>
    <row r="77" spans="1:16" x14ac:dyDescent="0.25">
      <c r="A77" s="38">
        <v>73</v>
      </c>
      <c r="B77" s="30">
        <v>1</v>
      </c>
      <c r="P77" s="43"/>
    </row>
    <row r="78" spans="1:16" x14ac:dyDescent="0.25">
      <c r="A78" s="38">
        <v>74</v>
      </c>
      <c r="B78" s="30">
        <v>0.89</v>
      </c>
      <c r="P78" s="43"/>
    </row>
    <row r="79" spans="1:16" x14ac:dyDescent="0.25">
      <c r="A79" s="38">
        <v>75</v>
      </c>
      <c r="B79" s="30">
        <v>0.61</v>
      </c>
      <c r="P79" s="43"/>
    </row>
    <row r="80" spans="1:16" x14ac:dyDescent="0.25">
      <c r="A80" s="38">
        <v>76</v>
      </c>
      <c r="B80" s="30">
        <v>1.36</v>
      </c>
      <c r="P80" s="43"/>
    </row>
    <row r="81" spans="1:16" x14ac:dyDescent="0.25">
      <c r="A81" s="38">
        <v>77</v>
      </c>
      <c r="B81" s="30">
        <v>0.81</v>
      </c>
      <c r="P81" s="43"/>
    </row>
    <row r="82" spans="1:16" x14ac:dyDescent="0.25">
      <c r="A82" s="38">
        <v>78</v>
      </c>
      <c r="B82" s="30">
        <v>0.83</v>
      </c>
      <c r="P82" s="43"/>
    </row>
    <row r="83" spans="1:16" x14ac:dyDescent="0.25">
      <c r="A83" s="38">
        <v>79</v>
      </c>
      <c r="B83" s="30">
        <v>1.91</v>
      </c>
      <c r="P83" s="43"/>
    </row>
    <row r="84" spans="1:16" x14ac:dyDescent="0.25">
      <c r="A84" s="38">
        <v>80</v>
      </c>
      <c r="B84" s="30">
        <v>2.0499999999999998</v>
      </c>
      <c r="P84" s="43"/>
    </row>
    <row r="85" spans="1:16" x14ac:dyDescent="0.25">
      <c r="A85" s="38">
        <v>81</v>
      </c>
      <c r="B85" s="30">
        <v>1.48</v>
      </c>
      <c r="P85" s="43"/>
    </row>
    <row r="86" spans="1:16" x14ac:dyDescent="0.25">
      <c r="A86" s="38">
        <v>82</v>
      </c>
      <c r="B86" s="30">
        <v>1.35</v>
      </c>
      <c r="P86" s="43"/>
    </row>
    <row r="87" spans="1:16" x14ac:dyDescent="0.25">
      <c r="A87" s="38">
        <v>83</v>
      </c>
      <c r="B87" s="30">
        <v>1.23</v>
      </c>
      <c r="P87" s="43"/>
    </row>
    <row r="88" spans="1:16" x14ac:dyDescent="0.25">
      <c r="A88" s="38">
        <v>84</v>
      </c>
      <c r="B88" s="30">
        <v>1.07</v>
      </c>
      <c r="P88" s="43"/>
    </row>
    <row r="89" spans="1:16" x14ac:dyDescent="0.25">
      <c r="A89" s="38">
        <v>85</v>
      </c>
      <c r="B89" s="30">
        <v>1.3</v>
      </c>
      <c r="P89" s="43"/>
    </row>
    <row r="90" spans="1:16" x14ac:dyDescent="0.25">
      <c r="A90" s="38">
        <v>86</v>
      </c>
      <c r="B90" s="30">
        <v>1.38</v>
      </c>
      <c r="P90" s="43"/>
    </row>
    <row r="91" spans="1:16" x14ac:dyDescent="0.25">
      <c r="A91" s="38">
        <v>87</v>
      </c>
      <c r="B91" s="30">
        <v>1.46</v>
      </c>
      <c r="P91" s="43"/>
    </row>
    <row r="92" spans="1:16" x14ac:dyDescent="0.25">
      <c r="A92" s="38">
        <v>88</v>
      </c>
      <c r="B92" s="30">
        <v>1.63</v>
      </c>
      <c r="P92" s="43"/>
    </row>
    <row r="93" spans="1:16" x14ac:dyDescent="0.25">
      <c r="A93" s="38">
        <v>89</v>
      </c>
      <c r="B93" s="30">
        <v>2.08</v>
      </c>
      <c r="P93" s="43"/>
    </row>
    <row r="94" spans="1:16" x14ac:dyDescent="0.25">
      <c r="A94" s="38">
        <v>90</v>
      </c>
      <c r="B94" s="30">
        <v>1.18</v>
      </c>
      <c r="P94" s="43"/>
    </row>
    <row r="95" spans="1:16" x14ac:dyDescent="0.25">
      <c r="A95" s="38">
        <v>91</v>
      </c>
      <c r="B95" s="30">
        <v>0.63</v>
      </c>
      <c r="P95" s="43"/>
    </row>
    <row r="96" spans="1:16" x14ac:dyDescent="0.25">
      <c r="A96" s="38">
        <v>92</v>
      </c>
      <c r="B96" s="30">
        <v>0.45</v>
      </c>
      <c r="P96" s="43"/>
    </row>
    <row r="97" spans="1:16" x14ac:dyDescent="0.25">
      <c r="A97" s="38">
        <v>93</v>
      </c>
      <c r="B97" s="30">
        <v>0.65</v>
      </c>
      <c r="P97" s="43"/>
    </row>
    <row r="98" spans="1:16" x14ac:dyDescent="0.25">
      <c r="A98" s="38">
        <v>94</v>
      </c>
      <c r="B98" s="30">
        <v>0.67</v>
      </c>
      <c r="P98" s="43"/>
    </row>
    <row r="99" spans="1:16" x14ac:dyDescent="0.25">
      <c r="A99" s="38">
        <v>95</v>
      </c>
      <c r="B99" s="30">
        <v>0.67</v>
      </c>
      <c r="P99" s="43"/>
    </row>
    <row r="100" spans="1:16" x14ac:dyDescent="0.25">
      <c r="A100" s="38">
        <v>971</v>
      </c>
      <c r="B100" s="30">
        <v>1.36</v>
      </c>
      <c r="P100" s="43"/>
    </row>
    <row r="101" spans="1:16" x14ac:dyDescent="0.25">
      <c r="A101" s="38">
        <v>972</v>
      </c>
      <c r="B101" s="30">
        <v>1.72</v>
      </c>
      <c r="P101" s="43"/>
    </row>
    <row r="102" spans="1:16" x14ac:dyDescent="0.25">
      <c r="A102" s="38">
        <v>973</v>
      </c>
      <c r="B102" s="30">
        <v>1.47</v>
      </c>
      <c r="P102" s="43"/>
    </row>
    <row r="103" spans="1:16" x14ac:dyDescent="0.25">
      <c r="A103" s="38">
        <v>974</v>
      </c>
      <c r="B103" s="30">
        <v>1.91</v>
      </c>
      <c r="P103" s="43"/>
    </row>
    <row r="104" spans="1:16" x14ac:dyDescent="0.25">
      <c r="A104" s="38">
        <v>976</v>
      </c>
      <c r="B104" s="30">
        <v>0.43</v>
      </c>
      <c r="P104" s="43"/>
    </row>
    <row r="105" spans="1:16" x14ac:dyDescent="0.25">
      <c r="A105" s="60" t="s">
        <v>47</v>
      </c>
      <c r="B105" s="30">
        <v>1.18</v>
      </c>
      <c r="P105" s="43"/>
    </row>
  </sheetData>
  <mergeCells count="2">
    <mergeCell ref="C44:O44"/>
    <mergeCell ref="C43:L4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baseColWidth="10" defaultRowHeight="15" x14ac:dyDescent="0.25"/>
  <cols>
    <col min="1" max="1" width="53.42578125" style="3" customWidth="1"/>
    <col min="2" max="2" width="11.42578125" style="3"/>
    <col min="3" max="3" width="23" style="3" customWidth="1"/>
    <col min="4" max="4" width="19.5703125" style="3" customWidth="1"/>
    <col min="5" max="5" width="8.28515625" style="3" customWidth="1"/>
    <col min="6" max="6" width="10.7109375" style="3" customWidth="1"/>
    <col min="7" max="7" width="13.85546875" style="3" customWidth="1"/>
    <col min="8" max="8" width="14.28515625" style="3" customWidth="1"/>
    <col min="9" max="10" width="19.140625" style="3" customWidth="1"/>
    <col min="11" max="11" width="14.85546875" style="3" customWidth="1"/>
    <col min="12" max="12" width="11.42578125" style="3"/>
    <col min="13" max="13" width="24.140625" style="3" customWidth="1"/>
    <col min="14" max="16384" width="11.42578125" style="3"/>
  </cols>
  <sheetData>
    <row r="1" spans="1:16" ht="15.75" x14ac:dyDescent="0.25">
      <c r="A1" s="31" t="s">
        <v>245</v>
      </c>
    </row>
    <row r="3" spans="1:16" x14ac:dyDescent="0.25">
      <c r="A3" s="223" t="s">
        <v>57</v>
      </c>
      <c r="B3" s="223"/>
      <c r="C3" s="223"/>
      <c r="D3" s="223"/>
      <c r="E3" s="223"/>
      <c r="F3" s="223"/>
      <c r="G3" s="223"/>
      <c r="H3" s="223"/>
      <c r="I3" s="32"/>
      <c r="J3" s="32"/>
      <c r="K3" s="32"/>
      <c r="L3" s="32"/>
    </row>
    <row r="4" spans="1:16" ht="45" customHeight="1" x14ac:dyDescent="0.25">
      <c r="A4" s="230"/>
      <c r="B4" s="226" t="s">
        <v>0</v>
      </c>
      <c r="C4" s="226" t="s">
        <v>163</v>
      </c>
      <c r="D4" s="228" t="s">
        <v>56</v>
      </c>
      <c r="E4" s="224" t="s">
        <v>58</v>
      </c>
      <c r="F4" s="225"/>
      <c r="G4" s="232" t="s">
        <v>59</v>
      </c>
      <c r="H4" s="234" t="s">
        <v>154</v>
      </c>
    </row>
    <row r="5" spans="1:16" x14ac:dyDescent="0.25">
      <c r="A5" s="231"/>
      <c r="B5" s="227"/>
      <c r="C5" s="227"/>
      <c r="D5" s="229"/>
      <c r="E5" s="114" t="s">
        <v>96</v>
      </c>
      <c r="F5" s="115" t="s">
        <v>152</v>
      </c>
      <c r="G5" s="233"/>
      <c r="H5" s="235"/>
    </row>
    <row r="6" spans="1:16" ht="30" customHeight="1" x14ac:dyDescent="0.25">
      <c r="A6" s="178" t="s">
        <v>246</v>
      </c>
      <c r="B6" s="36">
        <v>60792</v>
      </c>
      <c r="C6" s="33">
        <v>100</v>
      </c>
      <c r="D6" s="108">
        <v>100</v>
      </c>
      <c r="E6" s="116">
        <v>10</v>
      </c>
      <c r="F6" s="117">
        <v>3</v>
      </c>
      <c r="G6" s="118">
        <v>25</v>
      </c>
      <c r="H6" s="118">
        <v>88</v>
      </c>
      <c r="J6" s="132"/>
      <c r="K6" s="132"/>
      <c r="L6" s="132"/>
      <c r="M6" s="132"/>
      <c r="N6" s="132"/>
      <c r="O6" s="132"/>
      <c r="P6" s="132"/>
    </row>
    <row r="7" spans="1:16" x14ac:dyDescent="0.25">
      <c r="A7" s="128" t="s">
        <v>189</v>
      </c>
      <c r="B7" s="98">
        <v>5777</v>
      </c>
      <c r="C7" s="99"/>
      <c r="D7" s="109"/>
      <c r="E7" s="100"/>
      <c r="F7" s="100"/>
      <c r="G7" s="101"/>
      <c r="H7" s="102"/>
      <c r="J7" s="132"/>
      <c r="K7" s="132"/>
      <c r="L7" s="132"/>
      <c r="M7" s="132"/>
      <c r="N7" s="132"/>
      <c r="O7" s="132"/>
      <c r="P7" s="132"/>
    </row>
    <row r="8" spans="1:16" x14ac:dyDescent="0.25">
      <c r="A8" s="129" t="s">
        <v>193</v>
      </c>
      <c r="B8" s="98">
        <v>1723</v>
      </c>
      <c r="C8" s="123"/>
      <c r="D8" s="124"/>
      <c r="E8" s="125"/>
      <c r="F8" s="125"/>
      <c r="G8" s="126"/>
      <c r="H8" s="127"/>
      <c r="J8" s="132"/>
      <c r="K8" s="132"/>
      <c r="L8" s="132"/>
      <c r="M8" s="132"/>
      <c r="N8" s="132"/>
      <c r="O8" s="132"/>
      <c r="P8" s="132"/>
    </row>
    <row r="9" spans="1:16" x14ac:dyDescent="0.25">
      <c r="A9" s="129" t="s">
        <v>190</v>
      </c>
      <c r="B9" s="98">
        <v>15280</v>
      </c>
      <c r="C9" s="103"/>
      <c r="D9" s="110"/>
      <c r="E9" s="104"/>
      <c r="F9" s="104"/>
      <c r="G9" s="105"/>
      <c r="H9" s="106"/>
      <c r="J9" s="132"/>
      <c r="K9" s="132"/>
      <c r="L9" s="132"/>
      <c r="M9" s="132"/>
      <c r="N9" s="132"/>
      <c r="O9" s="132"/>
      <c r="P9" s="132"/>
    </row>
    <row r="10" spans="1:16" x14ac:dyDescent="0.25">
      <c r="A10" s="34" t="s">
        <v>48</v>
      </c>
      <c r="B10" s="35">
        <v>47894</v>
      </c>
      <c r="C10" s="97">
        <v>79</v>
      </c>
      <c r="D10" s="111">
        <v>100</v>
      </c>
      <c r="E10" s="119">
        <v>6</v>
      </c>
      <c r="F10" s="120">
        <v>1</v>
      </c>
      <c r="G10" s="120">
        <v>30</v>
      </c>
      <c r="H10" s="120">
        <v>87</v>
      </c>
      <c r="J10" s="132"/>
      <c r="K10" s="132"/>
      <c r="L10" s="132"/>
      <c r="M10" s="132"/>
      <c r="N10" s="132"/>
      <c r="O10" s="132"/>
      <c r="P10" s="132"/>
    </row>
    <row r="11" spans="1:16" ht="30" x14ac:dyDescent="0.25">
      <c r="A11" s="27" t="s">
        <v>51</v>
      </c>
      <c r="B11" s="37">
        <v>70</v>
      </c>
      <c r="C11" s="37" t="s">
        <v>92</v>
      </c>
      <c r="D11" s="112" t="s">
        <v>92</v>
      </c>
      <c r="E11" s="107" t="s">
        <v>92</v>
      </c>
      <c r="F11" s="37" t="s">
        <v>92</v>
      </c>
      <c r="G11" s="37">
        <v>44.285714285714285</v>
      </c>
      <c r="H11" s="37">
        <v>84.615384615384613</v>
      </c>
      <c r="J11" s="132"/>
      <c r="K11" s="132"/>
      <c r="L11" s="132"/>
      <c r="M11" s="132"/>
      <c r="N11" s="132"/>
      <c r="O11" s="132"/>
      <c r="P11" s="132"/>
    </row>
    <row r="12" spans="1:16" x14ac:dyDescent="0.25">
      <c r="A12" s="27" t="s">
        <v>52</v>
      </c>
      <c r="B12" s="37">
        <v>1887</v>
      </c>
      <c r="C12" s="37">
        <v>3</v>
      </c>
      <c r="D12" s="112">
        <v>4</v>
      </c>
      <c r="E12" s="107">
        <v>6</v>
      </c>
      <c r="F12" s="37">
        <v>1</v>
      </c>
      <c r="G12" s="37">
        <v>32</v>
      </c>
      <c r="H12" s="37">
        <v>84</v>
      </c>
      <c r="J12" s="132"/>
      <c r="K12" s="132"/>
      <c r="L12" s="132"/>
      <c r="M12" s="132"/>
      <c r="N12" s="132"/>
      <c r="O12" s="132"/>
      <c r="P12" s="132"/>
    </row>
    <row r="13" spans="1:16" x14ac:dyDescent="0.25">
      <c r="A13" s="27" t="s">
        <v>89</v>
      </c>
      <c r="B13" s="37">
        <v>12879</v>
      </c>
      <c r="C13" s="37">
        <v>21</v>
      </c>
      <c r="D13" s="112">
        <v>27</v>
      </c>
      <c r="E13" s="107">
        <v>8</v>
      </c>
      <c r="F13" s="37">
        <v>1</v>
      </c>
      <c r="G13" s="37">
        <v>30</v>
      </c>
      <c r="H13" s="37">
        <v>86</v>
      </c>
      <c r="J13" s="132"/>
      <c r="K13" s="132"/>
      <c r="L13" s="132"/>
      <c r="M13" s="132"/>
      <c r="N13" s="132"/>
      <c r="O13" s="132"/>
      <c r="P13" s="132"/>
    </row>
    <row r="14" spans="1:16" x14ac:dyDescent="0.25">
      <c r="A14" s="27" t="s">
        <v>54</v>
      </c>
      <c r="B14" s="37">
        <v>81</v>
      </c>
      <c r="C14" s="37" t="s">
        <v>92</v>
      </c>
      <c r="D14" s="112" t="s">
        <v>92</v>
      </c>
      <c r="E14" s="107">
        <v>2</v>
      </c>
      <c r="F14" s="37" t="s">
        <v>92</v>
      </c>
      <c r="G14" s="37">
        <v>20</v>
      </c>
      <c r="H14" s="37">
        <v>85</v>
      </c>
      <c r="J14" s="132"/>
      <c r="K14" s="132"/>
      <c r="L14" s="132"/>
      <c r="M14" s="132"/>
      <c r="N14" s="132"/>
      <c r="O14" s="132"/>
      <c r="P14" s="132"/>
    </row>
    <row r="15" spans="1:16" x14ac:dyDescent="0.25">
      <c r="A15" s="27" t="s">
        <v>53</v>
      </c>
      <c r="B15" s="37">
        <v>32911</v>
      </c>
      <c r="C15" s="37">
        <v>54</v>
      </c>
      <c r="D15" s="112">
        <v>69</v>
      </c>
      <c r="E15" s="107">
        <v>6</v>
      </c>
      <c r="F15" s="37">
        <v>1</v>
      </c>
      <c r="G15" s="37">
        <v>30</v>
      </c>
      <c r="H15" s="37">
        <v>86</v>
      </c>
      <c r="J15" s="132"/>
      <c r="K15" s="132"/>
      <c r="L15" s="132"/>
      <c r="M15" s="132"/>
      <c r="N15" s="132"/>
      <c r="O15" s="132"/>
      <c r="P15" s="132"/>
    </row>
    <row r="16" spans="1:16" x14ac:dyDescent="0.25">
      <c r="A16" s="27" t="s">
        <v>6</v>
      </c>
      <c r="B16" s="37">
        <v>66</v>
      </c>
      <c r="C16" s="37" t="s">
        <v>92</v>
      </c>
      <c r="D16" s="112" t="s">
        <v>92</v>
      </c>
      <c r="E16" s="107">
        <v>2</v>
      </c>
      <c r="F16" s="37" t="s">
        <v>92</v>
      </c>
      <c r="G16" s="37">
        <v>44</v>
      </c>
      <c r="H16" s="37">
        <v>88</v>
      </c>
      <c r="J16" s="132"/>
      <c r="K16" s="132"/>
      <c r="L16" s="132"/>
      <c r="M16" s="132"/>
      <c r="N16" s="132"/>
      <c r="O16" s="132"/>
      <c r="P16" s="132"/>
    </row>
    <row r="17" spans="1:16" x14ac:dyDescent="0.25">
      <c r="A17" s="17" t="s">
        <v>60</v>
      </c>
      <c r="B17" s="35">
        <v>12898</v>
      </c>
      <c r="C17" s="35">
        <v>21</v>
      </c>
      <c r="D17" s="113">
        <v>100</v>
      </c>
      <c r="E17" s="121">
        <v>22</v>
      </c>
      <c r="F17" s="122">
        <v>3</v>
      </c>
      <c r="G17" s="122">
        <v>6</v>
      </c>
      <c r="H17" s="122">
        <v>93</v>
      </c>
      <c r="J17" s="132"/>
      <c r="K17" s="132"/>
      <c r="L17" s="132"/>
      <c r="M17" s="132"/>
      <c r="N17" s="132"/>
      <c r="O17" s="132"/>
      <c r="P17" s="132"/>
    </row>
    <row r="18" spans="1:16" x14ac:dyDescent="0.25">
      <c r="A18" s="27" t="s">
        <v>38</v>
      </c>
      <c r="B18" s="37">
        <v>11558</v>
      </c>
      <c r="C18" s="37">
        <v>19</v>
      </c>
      <c r="D18" s="112">
        <v>90</v>
      </c>
      <c r="E18" s="107">
        <v>23</v>
      </c>
      <c r="F18" s="37">
        <v>5</v>
      </c>
      <c r="G18" s="37">
        <v>5</v>
      </c>
      <c r="H18" s="37">
        <v>92</v>
      </c>
      <c r="J18" s="132"/>
      <c r="K18" s="132"/>
      <c r="L18" s="132"/>
      <c r="M18" s="132"/>
      <c r="N18" s="132"/>
      <c r="O18" s="132"/>
      <c r="P18" s="132"/>
    </row>
    <row r="19" spans="1:16" x14ac:dyDescent="0.25">
      <c r="A19" s="27" t="s">
        <v>39</v>
      </c>
      <c r="B19" s="37">
        <v>101</v>
      </c>
      <c r="C19" s="37" t="s">
        <v>92</v>
      </c>
      <c r="D19" s="112">
        <v>1</v>
      </c>
      <c r="E19" s="107">
        <v>11</v>
      </c>
      <c r="F19" s="37">
        <v>4</v>
      </c>
      <c r="G19" s="37">
        <v>3</v>
      </c>
      <c r="H19" s="37">
        <v>97</v>
      </c>
      <c r="J19" s="132"/>
      <c r="K19" s="132"/>
      <c r="L19" s="132"/>
      <c r="M19" s="132"/>
      <c r="N19" s="132"/>
      <c r="O19" s="132"/>
      <c r="P19" s="132"/>
    </row>
    <row r="20" spans="1:16" x14ac:dyDescent="0.25">
      <c r="A20" s="27" t="s">
        <v>40</v>
      </c>
      <c r="B20" s="37">
        <v>1059</v>
      </c>
      <c r="C20" s="37">
        <v>2</v>
      </c>
      <c r="D20" s="112">
        <v>8</v>
      </c>
      <c r="E20" s="107">
        <v>10</v>
      </c>
      <c r="F20" s="37">
        <v>3</v>
      </c>
      <c r="G20" s="37">
        <v>15</v>
      </c>
      <c r="H20" s="37">
        <v>96</v>
      </c>
      <c r="J20" s="132"/>
      <c r="K20" s="132"/>
      <c r="L20" s="132"/>
      <c r="M20" s="132"/>
      <c r="N20" s="132"/>
      <c r="O20" s="132"/>
      <c r="P20" s="132"/>
    </row>
    <row r="21" spans="1:16" x14ac:dyDescent="0.25">
      <c r="A21" s="27" t="s">
        <v>55</v>
      </c>
      <c r="B21" s="37">
        <v>180</v>
      </c>
      <c r="C21" s="37" t="s">
        <v>92</v>
      </c>
      <c r="D21" s="112">
        <v>1</v>
      </c>
      <c r="E21" s="107">
        <v>8</v>
      </c>
      <c r="F21" s="37">
        <v>3</v>
      </c>
      <c r="G21" s="37">
        <v>7</v>
      </c>
      <c r="H21" s="37">
        <v>94</v>
      </c>
      <c r="J21" s="132"/>
      <c r="K21" s="132"/>
      <c r="L21" s="132"/>
      <c r="M21" s="132"/>
      <c r="N21" s="132"/>
      <c r="O21" s="132"/>
      <c r="P21" s="132"/>
    </row>
    <row r="22" spans="1:16" x14ac:dyDescent="0.25">
      <c r="A22" s="91"/>
      <c r="B22" s="92"/>
      <c r="C22" s="92"/>
      <c r="D22" s="92"/>
      <c r="E22" s="92"/>
      <c r="F22" s="92"/>
      <c r="G22" s="92"/>
      <c r="H22" s="92"/>
    </row>
    <row r="23" spans="1:16" x14ac:dyDescent="0.25">
      <c r="A23" s="3" t="s">
        <v>164</v>
      </c>
    </row>
    <row r="24" spans="1:16" x14ac:dyDescent="0.25">
      <c r="A24" s="200" t="s">
        <v>247</v>
      </c>
      <c r="B24" s="200"/>
      <c r="C24" s="200"/>
      <c r="D24" s="200"/>
      <c r="E24" s="200"/>
      <c r="F24" s="200"/>
      <c r="G24" s="200"/>
      <c r="H24" s="200"/>
      <c r="I24" s="200"/>
      <c r="J24" s="200"/>
      <c r="K24" s="200"/>
      <c r="L24" s="200"/>
      <c r="M24" s="200"/>
      <c r="N24" s="200"/>
    </row>
    <row r="25" spans="1:16" x14ac:dyDescent="0.25">
      <c r="A25" s="3" t="s">
        <v>102</v>
      </c>
    </row>
    <row r="26" spans="1:16" x14ac:dyDescent="0.25">
      <c r="A26" s="3" t="s">
        <v>222</v>
      </c>
    </row>
  </sheetData>
  <mergeCells count="9">
    <mergeCell ref="A3:H3"/>
    <mergeCell ref="A24:N24"/>
    <mergeCell ref="E4:F4"/>
    <mergeCell ref="B4:B5"/>
    <mergeCell ref="C4:C5"/>
    <mergeCell ref="D4:D5"/>
    <mergeCell ref="A4:A5"/>
    <mergeCell ref="G4:G5"/>
    <mergeCell ref="H4:H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baseColWidth="10" defaultRowHeight="15" x14ac:dyDescent="0.25"/>
  <cols>
    <col min="1" max="1" width="18.7109375" style="3" customWidth="1"/>
    <col min="2" max="2" width="10" style="3" customWidth="1"/>
    <col min="3" max="3" width="10.7109375" style="3" customWidth="1"/>
    <col min="4" max="4" width="22.7109375" style="3" customWidth="1"/>
    <col min="5" max="5" width="11.42578125" style="3"/>
    <col min="6" max="6" width="14.85546875" style="3" customWidth="1"/>
    <col min="7" max="7" width="10" style="3" customWidth="1"/>
    <col min="8" max="8" width="10.7109375" style="3" customWidth="1"/>
    <col min="9" max="9" width="22.7109375" style="3" customWidth="1"/>
    <col min="10" max="16384" width="11.42578125" style="3"/>
  </cols>
  <sheetData>
    <row r="1" spans="1:13" x14ac:dyDescent="0.25">
      <c r="A1" s="2" t="s">
        <v>262</v>
      </c>
      <c r="B1" s="2"/>
      <c r="C1" s="2"/>
      <c r="D1" s="2"/>
      <c r="E1" s="2"/>
      <c r="F1" s="2"/>
      <c r="G1" s="2"/>
      <c r="H1" s="2"/>
      <c r="I1" s="2"/>
    </row>
    <row r="3" spans="1:13" x14ac:dyDescent="0.25">
      <c r="A3" s="236" t="s">
        <v>48</v>
      </c>
      <c r="B3" s="237"/>
      <c r="C3" s="237"/>
      <c r="D3" s="238"/>
      <c r="F3" s="236" t="s">
        <v>49</v>
      </c>
      <c r="G3" s="237"/>
      <c r="H3" s="237"/>
      <c r="I3" s="238"/>
    </row>
    <row r="4" spans="1:13" x14ac:dyDescent="0.25">
      <c r="A4" s="24"/>
      <c r="B4" s="18" t="s">
        <v>82</v>
      </c>
      <c r="C4" s="18" t="s">
        <v>83</v>
      </c>
      <c r="D4" s="24" t="s">
        <v>50</v>
      </c>
      <c r="F4" s="24"/>
      <c r="G4" s="18" t="s">
        <v>82</v>
      </c>
      <c r="H4" s="18" t="s">
        <v>83</v>
      </c>
      <c r="I4" s="24" t="s">
        <v>50</v>
      </c>
    </row>
    <row r="5" spans="1:13" ht="30" x14ac:dyDescent="0.25">
      <c r="A5" s="18" t="s">
        <v>166</v>
      </c>
      <c r="B5" s="12">
        <v>0.15</v>
      </c>
      <c r="C5" s="12">
        <v>0.57999999999999996</v>
      </c>
      <c r="D5" s="12">
        <v>21.08</v>
      </c>
      <c r="F5" s="18" t="s">
        <v>166</v>
      </c>
      <c r="G5" s="12">
        <v>0.65</v>
      </c>
      <c r="H5" s="12">
        <v>9.99</v>
      </c>
      <c r="I5" s="12">
        <v>6.12</v>
      </c>
      <c r="K5" s="22"/>
      <c r="L5" s="22"/>
      <c r="M5" s="22"/>
    </row>
    <row r="6" spans="1:13" x14ac:dyDescent="0.25">
      <c r="A6" s="18" t="s">
        <v>167</v>
      </c>
      <c r="B6" s="12">
        <v>1.08</v>
      </c>
      <c r="C6" s="12">
        <v>4.4400000000000004</v>
      </c>
      <c r="D6" s="12">
        <v>19.55</v>
      </c>
      <c r="F6" s="18" t="s">
        <v>167</v>
      </c>
      <c r="G6" s="12">
        <v>0.53</v>
      </c>
      <c r="H6" s="12">
        <v>10.39</v>
      </c>
      <c r="I6" s="12">
        <v>4.9000000000000004</v>
      </c>
      <c r="K6" s="22"/>
      <c r="L6" s="22"/>
      <c r="M6" s="22"/>
    </row>
    <row r="7" spans="1:13" x14ac:dyDescent="0.25">
      <c r="A7" s="18" t="s">
        <v>168</v>
      </c>
      <c r="B7" s="12">
        <v>0.55000000000000004</v>
      </c>
      <c r="C7" s="12">
        <v>2.17</v>
      </c>
      <c r="D7" s="12">
        <v>20.29</v>
      </c>
      <c r="F7" s="18" t="s">
        <v>168</v>
      </c>
      <c r="G7" s="12">
        <v>0.09</v>
      </c>
      <c r="H7" s="12">
        <v>1.88</v>
      </c>
      <c r="I7" s="12">
        <v>4.71</v>
      </c>
      <c r="K7" s="22"/>
      <c r="L7" s="22"/>
      <c r="M7" s="22"/>
    </row>
    <row r="8" spans="1:13" x14ac:dyDescent="0.25">
      <c r="A8" s="18" t="s">
        <v>13</v>
      </c>
      <c r="B8" s="12">
        <v>2.2599999999999998</v>
      </c>
      <c r="C8" s="12">
        <v>5.31</v>
      </c>
      <c r="D8" s="12">
        <v>29.9</v>
      </c>
      <c r="F8" s="18" t="s">
        <v>13</v>
      </c>
      <c r="G8" s="12">
        <v>0.36</v>
      </c>
      <c r="H8" s="12">
        <v>3.78</v>
      </c>
      <c r="I8" s="12">
        <v>8.8000000000000007</v>
      </c>
      <c r="K8" s="22"/>
      <c r="L8" s="22"/>
      <c r="M8" s="22"/>
    </row>
    <row r="9" spans="1:13" x14ac:dyDescent="0.25">
      <c r="A9" s="18" t="s">
        <v>14</v>
      </c>
      <c r="B9" s="12">
        <v>3.7</v>
      </c>
      <c r="C9" s="12">
        <v>6.59</v>
      </c>
      <c r="D9" s="12">
        <v>35.950000000000003</v>
      </c>
      <c r="F9" s="18" t="s">
        <v>14</v>
      </c>
      <c r="G9" s="12">
        <v>0.69</v>
      </c>
      <c r="H9" s="12">
        <v>6.99</v>
      </c>
      <c r="I9" s="12">
        <v>8.99</v>
      </c>
      <c r="K9" s="22"/>
      <c r="L9" s="22"/>
      <c r="M9" s="22"/>
    </row>
    <row r="10" spans="1:13" x14ac:dyDescent="0.25">
      <c r="A10" s="18" t="s">
        <v>15</v>
      </c>
      <c r="B10" s="12">
        <v>5.74</v>
      </c>
      <c r="C10" s="12">
        <v>9.77</v>
      </c>
      <c r="D10" s="12">
        <v>36.99</v>
      </c>
      <c r="F10" s="18" t="s">
        <v>15</v>
      </c>
      <c r="G10" s="12">
        <v>0.92</v>
      </c>
      <c r="H10" s="12">
        <v>11.45</v>
      </c>
      <c r="I10" s="12">
        <v>7.46</v>
      </c>
      <c r="K10" s="22"/>
      <c r="L10" s="22"/>
      <c r="M10" s="22"/>
    </row>
    <row r="11" spans="1:13" x14ac:dyDescent="0.25">
      <c r="A11" s="18" t="s">
        <v>16</v>
      </c>
      <c r="B11" s="12">
        <v>6.09</v>
      </c>
      <c r="C11" s="12">
        <v>12.15</v>
      </c>
      <c r="D11" s="12">
        <v>33.39</v>
      </c>
      <c r="F11" s="18" t="s">
        <v>16</v>
      </c>
      <c r="G11" s="12">
        <v>0.78</v>
      </c>
      <c r="H11" s="12">
        <v>12.75</v>
      </c>
      <c r="I11" s="12">
        <v>5.79</v>
      </c>
      <c r="K11" s="22"/>
      <c r="L11" s="22"/>
      <c r="M11" s="22"/>
    </row>
    <row r="12" spans="1:13" x14ac:dyDescent="0.25">
      <c r="A12" s="18" t="s">
        <v>17</v>
      </c>
      <c r="B12" s="12">
        <v>4.53</v>
      </c>
      <c r="C12" s="12">
        <v>11.19</v>
      </c>
      <c r="D12" s="12">
        <v>28.81</v>
      </c>
      <c r="F12" s="18" t="s">
        <v>17</v>
      </c>
      <c r="G12" s="12">
        <v>0.83</v>
      </c>
      <c r="H12" s="12">
        <v>10.64</v>
      </c>
      <c r="I12" s="12">
        <v>7.23</v>
      </c>
      <c r="K12" s="22"/>
      <c r="L12" s="22"/>
      <c r="M12" s="22"/>
    </row>
    <row r="13" spans="1:13" x14ac:dyDescent="0.25">
      <c r="A13" s="18" t="s">
        <v>18</v>
      </c>
      <c r="B13" s="12">
        <v>2.72</v>
      </c>
      <c r="C13" s="12">
        <v>7.67</v>
      </c>
      <c r="D13" s="12">
        <v>26.18</v>
      </c>
      <c r="F13" s="18" t="s">
        <v>18</v>
      </c>
      <c r="G13" s="12">
        <v>0.47</v>
      </c>
      <c r="H13" s="12">
        <v>7.92</v>
      </c>
      <c r="I13" s="12">
        <v>5.55</v>
      </c>
      <c r="K13" s="22"/>
      <c r="L13" s="22"/>
      <c r="M13" s="22"/>
    </row>
    <row r="14" spans="1:13" x14ac:dyDescent="0.25">
      <c r="A14" s="18" t="s">
        <v>19</v>
      </c>
      <c r="B14" s="12">
        <v>1.7</v>
      </c>
      <c r="C14" s="12">
        <v>4.8499999999999996</v>
      </c>
      <c r="D14" s="12">
        <v>25.94</v>
      </c>
      <c r="F14" s="18" t="s">
        <v>19</v>
      </c>
      <c r="G14" s="12">
        <v>0.18</v>
      </c>
      <c r="H14" s="12">
        <v>5.5</v>
      </c>
      <c r="I14" s="12">
        <v>3.14</v>
      </c>
      <c r="K14" s="22"/>
      <c r="L14" s="22"/>
      <c r="M14" s="22"/>
    </row>
    <row r="15" spans="1:13" x14ac:dyDescent="0.25">
      <c r="A15" s="18" t="s">
        <v>20</v>
      </c>
      <c r="B15" s="12">
        <v>0.79</v>
      </c>
      <c r="C15" s="12">
        <v>2.44</v>
      </c>
      <c r="D15" s="12">
        <v>24.42</v>
      </c>
      <c r="F15" s="18" t="s">
        <v>20</v>
      </c>
      <c r="G15" s="12">
        <v>0.16</v>
      </c>
      <c r="H15" s="12">
        <v>4.3499999999999996</v>
      </c>
      <c r="I15" s="12">
        <v>3.44</v>
      </c>
      <c r="K15" s="22"/>
      <c r="L15" s="22"/>
      <c r="M15" s="22"/>
    </row>
    <row r="16" spans="1:13" x14ac:dyDescent="0.25">
      <c r="A16" s="18" t="s">
        <v>21</v>
      </c>
      <c r="B16" s="12">
        <v>0.48</v>
      </c>
      <c r="C16" s="12">
        <v>1.32</v>
      </c>
      <c r="D16" s="12">
        <v>26.77</v>
      </c>
      <c r="F16" s="18" t="s">
        <v>21</v>
      </c>
      <c r="G16" s="12">
        <v>0.14000000000000001</v>
      </c>
      <c r="H16" s="12">
        <v>3.61</v>
      </c>
      <c r="I16" s="12">
        <v>3.72</v>
      </c>
      <c r="K16" s="22"/>
      <c r="L16" s="22"/>
      <c r="M16" s="22"/>
    </row>
    <row r="17" spans="1:15" x14ac:dyDescent="0.25">
      <c r="A17" s="18" t="s">
        <v>22</v>
      </c>
      <c r="B17" s="12">
        <v>0.28999999999999998</v>
      </c>
      <c r="C17" s="12">
        <v>0.65</v>
      </c>
      <c r="D17" s="12">
        <v>30.89</v>
      </c>
      <c r="F17" s="18" t="s">
        <v>22</v>
      </c>
      <c r="G17" s="12">
        <v>0.08</v>
      </c>
      <c r="H17" s="12">
        <v>2.5299999999999998</v>
      </c>
      <c r="I17" s="12">
        <v>2.98</v>
      </c>
      <c r="K17" s="22"/>
      <c r="L17" s="22"/>
      <c r="M17" s="22"/>
    </row>
    <row r="18" spans="1:15" x14ac:dyDescent="0.25">
      <c r="A18" s="18" t="s">
        <v>23</v>
      </c>
      <c r="B18" s="12">
        <v>0.14000000000000001</v>
      </c>
      <c r="C18" s="12">
        <v>0.35</v>
      </c>
      <c r="D18" s="12">
        <v>28.14</v>
      </c>
      <c r="F18" s="18" t="s">
        <v>23</v>
      </c>
      <c r="G18" s="12">
        <v>0.04</v>
      </c>
      <c r="H18" s="12">
        <v>1.34</v>
      </c>
      <c r="I18" s="12">
        <v>2.81</v>
      </c>
      <c r="K18" s="22"/>
      <c r="L18" s="22"/>
      <c r="M18" s="22"/>
    </row>
    <row r="19" spans="1:15" ht="30" x14ac:dyDescent="0.25">
      <c r="A19" s="18" t="s">
        <v>169</v>
      </c>
      <c r="B19" s="12">
        <v>0.09</v>
      </c>
      <c r="C19" s="12">
        <v>0.23</v>
      </c>
      <c r="D19" s="12">
        <v>27.52</v>
      </c>
      <c r="F19" s="18" t="s">
        <v>169</v>
      </c>
      <c r="G19" s="12">
        <v>0.02</v>
      </c>
      <c r="H19" s="12">
        <v>0.95</v>
      </c>
      <c r="I19" s="12">
        <v>2.4</v>
      </c>
      <c r="K19" s="22"/>
      <c r="L19" s="22"/>
      <c r="M19" s="22"/>
    </row>
    <row r="25" spans="1:15" x14ac:dyDescent="0.25">
      <c r="C25" s="21"/>
      <c r="D25" s="21"/>
      <c r="E25" s="21"/>
      <c r="F25" s="21"/>
      <c r="G25" s="21"/>
      <c r="H25" s="21"/>
      <c r="I25" s="21"/>
      <c r="J25" s="21"/>
      <c r="K25" s="21"/>
      <c r="L25" s="21"/>
      <c r="M25" s="21"/>
      <c r="N25" s="21"/>
      <c r="O25" s="21"/>
    </row>
    <row r="41" spans="1:13" x14ac:dyDescent="0.25">
      <c r="A41" s="3" t="s">
        <v>164</v>
      </c>
    </row>
    <row r="42" spans="1:13" x14ac:dyDescent="0.25">
      <c r="A42" s="200" t="s">
        <v>228</v>
      </c>
      <c r="B42" s="200"/>
      <c r="C42" s="200"/>
      <c r="D42" s="200"/>
      <c r="E42" s="200"/>
      <c r="F42" s="200"/>
      <c r="G42" s="200"/>
      <c r="H42" s="200"/>
      <c r="I42" s="200"/>
      <c r="J42" s="200"/>
      <c r="K42" s="200"/>
      <c r="L42" s="200"/>
      <c r="M42" s="200"/>
    </row>
    <row r="43" spans="1:13" x14ac:dyDescent="0.25">
      <c r="A43" s="3" t="s">
        <v>102</v>
      </c>
    </row>
    <row r="44" spans="1:13" x14ac:dyDescent="0.25">
      <c r="A44" s="3" t="s">
        <v>222</v>
      </c>
    </row>
  </sheetData>
  <mergeCells count="3">
    <mergeCell ref="A3:D3"/>
    <mergeCell ref="F3:I3"/>
    <mergeCell ref="A42:M4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baseColWidth="10" defaultRowHeight="15" x14ac:dyDescent="0.25"/>
  <cols>
    <col min="1" max="1" width="16.5703125" style="80" customWidth="1"/>
    <col min="2" max="2" width="38.7109375" style="80" customWidth="1"/>
    <col min="3" max="3" width="59.42578125" style="80" customWidth="1"/>
    <col min="4" max="4" width="40.28515625" style="80" customWidth="1"/>
    <col min="5" max="16384" width="11.42578125" style="80"/>
  </cols>
  <sheetData>
    <row r="1" spans="1:3" x14ac:dyDescent="0.25">
      <c r="A1" s="79" t="s">
        <v>196</v>
      </c>
    </row>
    <row r="3" spans="1:3" x14ac:dyDescent="0.25">
      <c r="A3" s="81" t="s">
        <v>109</v>
      </c>
      <c r="B3" s="82"/>
      <c r="C3" s="83"/>
    </row>
    <row r="4" spans="1:3" x14ac:dyDescent="0.25">
      <c r="A4" s="240" t="s">
        <v>248</v>
      </c>
      <c r="B4" s="240"/>
      <c r="C4" s="240"/>
    </row>
    <row r="5" spans="1:3" x14ac:dyDescent="0.25">
      <c r="A5" s="241" t="s">
        <v>110</v>
      </c>
      <c r="B5" s="244" t="s">
        <v>197</v>
      </c>
      <c r="C5" s="133" t="s">
        <v>88</v>
      </c>
    </row>
    <row r="6" spans="1:3" x14ac:dyDescent="0.25">
      <c r="A6" s="242"/>
      <c r="B6" s="244"/>
      <c r="C6" s="133" t="s">
        <v>111</v>
      </c>
    </row>
    <row r="7" spans="1:3" x14ac:dyDescent="0.25">
      <c r="A7" s="242"/>
      <c r="B7" s="245" t="s">
        <v>112</v>
      </c>
      <c r="C7" s="133" t="s">
        <v>113</v>
      </c>
    </row>
    <row r="8" spans="1:3" x14ac:dyDescent="0.25">
      <c r="A8" s="242"/>
      <c r="B8" s="246"/>
      <c r="C8" s="133" t="s">
        <v>114</v>
      </c>
    </row>
    <row r="9" spans="1:3" x14ac:dyDescent="0.25">
      <c r="A9" s="242"/>
      <c r="B9" s="246"/>
      <c r="C9" s="133" t="s">
        <v>87</v>
      </c>
    </row>
    <row r="10" spans="1:3" x14ac:dyDescent="0.25">
      <c r="A10" s="243"/>
      <c r="B10" s="247"/>
      <c r="C10" s="133" t="s">
        <v>115</v>
      </c>
    </row>
    <row r="11" spans="1:3" x14ac:dyDescent="0.25">
      <c r="A11" s="134" t="s">
        <v>116</v>
      </c>
      <c r="B11" s="133" t="s">
        <v>6</v>
      </c>
      <c r="C11" s="133"/>
    </row>
    <row r="12" spans="1:3" x14ac:dyDescent="0.25">
      <c r="A12" s="248" t="s">
        <v>117</v>
      </c>
      <c r="B12" s="249"/>
      <c r="C12" s="250"/>
    </row>
    <row r="13" spans="1:3" x14ac:dyDescent="0.25">
      <c r="A13" s="135" t="s">
        <v>118</v>
      </c>
      <c r="B13" s="135" t="s">
        <v>119</v>
      </c>
      <c r="C13" s="136"/>
    </row>
    <row r="14" spans="1:3" x14ac:dyDescent="0.25">
      <c r="A14" s="135" t="s">
        <v>120</v>
      </c>
      <c r="B14" s="135" t="s">
        <v>121</v>
      </c>
      <c r="C14" s="136"/>
    </row>
    <row r="15" spans="1:3" x14ac:dyDescent="0.25">
      <c r="A15" s="251" t="s">
        <v>122</v>
      </c>
      <c r="B15" s="251" t="s">
        <v>39</v>
      </c>
      <c r="C15" s="136" t="s">
        <v>123</v>
      </c>
    </row>
    <row r="16" spans="1:3" x14ac:dyDescent="0.25">
      <c r="A16" s="252"/>
      <c r="B16" s="252"/>
      <c r="C16" s="136" t="s">
        <v>124</v>
      </c>
    </row>
    <row r="17" spans="1:3" x14ac:dyDescent="0.25">
      <c r="A17" s="253"/>
      <c r="B17" s="253"/>
      <c r="C17" s="136" t="s">
        <v>125</v>
      </c>
    </row>
    <row r="18" spans="1:3" ht="45" x14ac:dyDescent="0.25">
      <c r="A18" s="239" t="s">
        <v>126</v>
      </c>
      <c r="B18" s="239" t="s">
        <v>40</v>
      </c>
      <c r="C18" s="137" t="s">
        <v>250</v>
      </c>
    </row>
    <row r="19" spans="1:3" x14ac:dyDescent="0.25">
      <c r="A19" s="239"/>
      <c r="B19" s="239"/>
      <c r="C19" s="137" t="s">
        <v>249</v>
      </c>
    </row>
    <row r="20" spans="1:3" x14ac:dyDescent="0.25">
      <c r="A20" s="239"/>
      <c r="B20" s="239"/>
      <c r="C20" s="136" t="s">
        <v>127</v>
      </c>
    </row>
    <row r="21" spans="1:3" x14ac:dyDescent="0.25">
      <c r="A21" s="138" t="s">
        <v>128</v>
      </c>
      <c r="B21" s="138" t="s">
        <v>84</v>
      </c>
      <c r="C21" s="136"/>
    </row>
  </sheetData>
  <mergeCells count="9">
    <mergeCell ref="A18:A20"/>
    <mergeCell ref="B18:B20"/>
    <mergeCell ref="A4:C4"/>
    <mergeCell ref="A5:A10"/>
    <mergeCell ref="B5:B6"/>
    <mergeCell ref="B7:B10"/>
    <mergeCell ref="A12:C12"/>
    <mergeCell ref="A15:A17"/>
    <mergeCell ref="B15:B1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zoomScaleNormal="100" workbookViewId="0"/>
  </sheetViews>
  <sheetFormatPr baseColWidth="10" defaultRowHeight="15" x14ac:dyDescent="0.25"/>
  <cols>
    <col min="1" max="1" width="13.7109375" style="67" customWidth="1"/>
    <col min="2" max="4" width="27.5703125" style="67" customWidth="1"/>
    <col min="5" max="5" width="50.28515625" style="67" customWidth="1"/>
    <col min="6" max="16384" width="11.42578125" style="67"/>
  </cols>
  <sheetData>
    <row r="1" spans="1:5" x14ac:dyDescent="0.25">
      <c r="A1" s="84" t="s">
        <v>195</v>
      </c>
      <c r="B1" s="3"/>
      <c r="C1" s="3"/>
      <c r="D1" s="3"/>
      <c r="E1" s="3"/>
    </row>
    <row r="2" spans="1:5" x14ac:dyDescent="0.25">
      <c r="A2" s="85" t="s">
        <v>129</v>
      </c>
      <c r="B2" s="3"/>
      <c r="C2" s="3"/>
      <c r="D2" s="3"/>
      <c r="E2" s="3"/>
    </row>
    <row r="3" spans="1:5" x14ac:dyDescent="0.25">
      <c r="A3" s="86"/>
      <c r="B3" s="3"/>
      <c r="C3" s="3"/>
      <c r="D3" s="3"/>
      <c r="E3" s="3"/>
    </row>
    <row r="4" spans="1:5" x14ac:dyDescent="0.25">
      <c r="A4" s="254" t="s">
        <v>48</v>
      </c>
      <c r="B4" s="254"/>
      <c r="C4" s="254"/>
      <c r="D4" s="254"/>
      <c r="E4" s="254"/>
    </row>
    <row r="5" spans="1:5" x14ac:dyDescent="0.25">
      <c r="A5" s="139"/>
      <c r="B5" s="255" t="s">
        <v>130</v>
      </c>
      <c r="C5" s="255"/>
      <c r="D5" s="255"/>
      <c r="E5" s="139" t="s">
        <v>131</v>
      </c>
    </row>
    <row r="6" spans="1:5" ht="60.75" customHeight="1" x14ac:dyDescent="0.25">
      <c r="A6" s="140" t="s">
        <v>48</v>
      </c>
      <c r="B6" s="256" t="s">
        <v>132</v>
      </c>
      <c r="C6" s="256"/>
      <c r="D6" s="140" t="s">
        <v>133</v>
      </c>
      <c r="E6" s="141" t="s">
        <v>132</v>
      </c>
    </row>
    <row r="7" spans="1:5" x14ac:dyDescent="0.25">
      <c r="A7" s="86"/>
      <c r="B7" s="3"/>
      <c r="C7" s="3"/>
      <c r="D7" s="3"/>
      <c r="E7" s="3"/>
    </row>
    <row r="8" spans="1:5" x14ac:dyDescent="0.25">
      <c r="A8" s="86"/>
      <c r="B8" s="3"/>
      <c r="C8" s="3"/>
      <c r="D8" s="3"/>
      <c r="E8" s="3"/>
    </row>
    <row r="9" spans="1:5" x14ac:dyDescent="0.25">
      <c r="A9" s="86"/>
      <c r="B9" s="3"/>
      <c r="C9" s="3"/>
      <c r="D9" s="3"/>
      <c r="E9" s="3"/>
    </row>
    <row r="10" spans="1:5" x14ac:dyDescent="0.25">
      <c r="A10" s="257" t="s">
        <v>38</v>
      </c>
      <c r="B10" s="257"/>
      <c r="C10" s="257"/>
      <c r="D10" s="257"/>
      <c r="E10" s="257"/>
    </row>
    <row r="11" spans="1:5" x14ac:dyDescent="0.25">
      <c r="A11" s="258" t="s">
        <v>134</v>
      </c>
      <c r="B11" s="259" t="s">
        <v>130</v>
      </c>
      <c r="C11" s="259"/>
      <c r="D11" s="259"/>
      <c r="E11" s="142" t="s">
        <v>131</v>
      </c>
    </row>
    <row r="12" spans="1:5" ht="53.25" customHeight="1" x14ac:dyDescent="0.25">
      <c r="A12" s="258"/>
      <c r="B12" s="260" t="s">
        <v>153</v>
      </c>
      <c r="C12" s="260"/>
      <c r="D12" s="258" t="s">
        <v>135</v>
      </c>
      <c r="E12" s="143"/>
    </row>
    <row r="13" spans="1:5" ht="48.75" customHeight="1" x14ac:dyDescent="0.25">
      <c r="A13" s="258"/>
      <c r="B13" s="261" t="s">
        <v>136</v>
      </c>
      <c r="C13" s="144" t="s">
        <v>137</v>
      </c>
      <c r="D13" s="258"/>
      <c r="E13" s="145" t="s">
        <v>138</v>
      </c>
    </row>
    <row r="14" spans="1:5" ht="43.5" customHeight="1" x14ac:dyDescent="0.25">
      <c r="A14" s="258"/>
      <c r="B14" s="261"/>
      <c r="C14" s="144" t="s">
        <v>139</v>
      </c>
      <c r="D14" s="258"/>
      <c r="E14" s="145" t="s">
        <v>140</v>
      </c>
    </row>
    <row r="15" spans="1:5" ht="25.5" x14ac:dyDescent="0.25">
      <c r="A15" s="258"/>
      <c r="B15" s="261"/>
      <c r="C15" s="144" t="s">
        <v>141</v>
      </c>
      <c r="D15" s="258"/>
      <c r="E15" s="262" t="s">
        <v>142</v>
      </c>
    </row>
    <row r="16" spans="1:5" ht="25.5" x14ac:dyDescent="0.25">
      <c r="A16" s="258"/>
      <c r="B16" s="261"/>
      <c r="C16" s="144" t="s">
        <v>143</v>
      </c>
      <c r="D16" s="258"/>
      <c r="E16" s="262"/>
    </row>
    <row r="17" spans="1:5" ht="40.5" customHeight="1" x14ac:dyDescent="0.25">
      <c r="A17" s="146" t="s">
        <v>35</v>
      </c>
      <c r="B17" s="263" t="s">
        <v>144</v>
      </c>
      <c r="C17" s="263"/>
      <c r="D17" s="147" t="s">
        <v>145</v>
      </c>
      <c r="E17" s="262"/>
    </row>
    <row r="18" spans="1:5" x14ac:dyDescent="0.25">
      <c r="A18" s="257" t="s">
        <v>39</v>
      </c>
      <c r="B18" s="257"/>
      <c r="C18" s="257"/>
      <c r="D18" s="257"/>
      <c r="E18" s="257"/>
    </row>
    <row r="19" spans="1:5" x14ac:dyDescent="0.25">
      <c r="A19" s="148"/>
      <c r="B19" s="264" t="s">
        <v>130</v>
      </c>
      <c r="C19" s="264"/>
      <c r="D19" s="264"/>
      <c r="E19" s="148" t="s">
        <v>131</v>
      </c>
    </row>
    <row r="20" spans="1:5" ht="44.25" customHeight="1" x14ac:dyDescent="0.25">
      <c r="A20" s="147" t="s">
        <v>84</v>
      </c>
      <c r="B20" s="265" t="s">
        <v>146</v>
      </c>
      <c r="C20" s="265"/>
      <c r="D20" s="147" t="s">
        <v>145</v>
      </c>
      <c r="E20" s="149" t="s">
        <v>147</v>
      </c>
    </row>
    <row r="21" spans="1:5" ht="59.25" customHeight="1" x14ac:dyDescent="0.25">
      <c r="A21" s="258" t="s">
        <v>3</v>
      </c>
      <c r="B21" s="258"/>
      <c r="C21" s="258"/>
      <c r="D21" s="258"/>
      <c r="E21" s="149" t="s">
        <v>148</v>
      </c>
    </row>
    <row r="22" spans="1:5" ht="42" customHeight="1" x14ac:dyDescent="0.25">
      <c r="A22" s="258"/>
      <c r="B22" s="258"/>
      <c r="C22" s="258"/>
      <c r="D22" s="258"/>
      <c r="E22" s="149" t="s">
        <v>149</v>
      </c>
    </row>
  </sheetData>
  <mergeCells count="16">
    <mergeCell ref="A18:E18"/>
    <mergeCell ref="B19:D19"/>
    <mergeCell ref="B20:C20"/>
    <mergeCell ref="A21:A22"/>
    <mergeCell ref="B21:D22"/>
    <mergeCell ref="A4:E4"/>
    <mergeCell ref="B5:D5"/>
    <mergeCell ref="B6:C6"/>
    <mergeCell ref="A10:E10"/>
    <mergeCell ref="A11:A16"/>
    <mergeCell ref="B11:D11"/>
    <mergeCell ref="B12:C12"/>
    <mergeCell ref="D12:D16"/>
    <mergeCell ref="B13:B16"/>
    <mergeCell ref="E15:E17"/>
    <mergeCell ref="B17:C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baseColWidth="10" defaultRowHeight="15" x14ac:dyDescent="0.25"/>
  <cols>
    <col min="1" max="1" width="22.85546875" style="3" customWidth="1"/>
    <col min="2" max="2" width="17.140625" style="3" customWidth="1"/>
    <col min="3" max="5" width="10.85546875" style="3" customWidth="1"/>
    <col min="6" max="8" width="11.140625" style="3" customWidth="1"/>
    <col min="9" max="9" width="10.85546875" style="3" customWidth="1"/>
    <col min="10" max="10" width="11.140625" style="3" customWidth="1"/>
    <col min="11" max="16384" width="11.42578125" style="3"/>
  </cols>
  <sheetData>
    <row r="1" spans="1:11" x14ac:dyDescent="0.25">
      <c r="A1" s="2" t="s">
        <v>194</v>
      </c>
    </row>
    <row r="3" spans="1:11" x14ac:dyDescent="0.25">
      <c r="A3" s="181"/>
      <c r="B3" s="268"/>
      <c r="C3" s="182"/>
      <c r="D3" s="9">
        <v>2016</v>
      </c>
      <c r="E3" s="9">
        <v>2017</v>
      </c>
      <c r="F3" s="9">
        <v>2018</v>
      </c>
      <c r="G3" s="9">
        <v>2019</v>
      </c>
      <c r="H3" s="9">
        <v>2020</v>
      </c>
      <c r="I3" s="9">
        <v>2021</v>
      </c>
      <c r="J3" s="9">
        <v>2022</v>
      </c>
      <c r="K3" s="8">
        <v>2023</v>
      </c>
    </row>
    <row r="4" spans="1:11" ht="15" customHeight="1" x14ac:dyDescent="0.25">
      <c r="A4" s="183" t="s">
        <v>186</v>
      </c>
      <c r="B4" s="267"/>
      <c r="C4" s="184"/>
      <c r="D4" s="62">
        <f t="shared" ref="D4:I4" si="0">SUM(D5,D10)</f>
        <v>37071</v>
      </c>
      <c r="E4" s="62">
        <f t="shared" si="0"/>
        <v>40831</v>
      </c>
      <c r="F4" s="62">
        <f t="shared" si="0"/>
        <v>46521</v>
      </c>
      <c r="G4" s="62">
        <f t="shared" si="0"/>
        <v>52687</v>
      </c>
      <c r="H4" s="62">
        <f t="shared" si="0"/>
        <v>56934</v>
      </c>
      <c r="I4" s="62">
        <f t="shared" si="0"/>
        <v>66879</v>
      </c>
      <c r="J4" s="62">
        <v>72801</v>
      </c>
      <c r="K4" s="62">
        <v>82835</v>
      </c>
    </row>
    <row r="5" spans="1:11" x14ac:dyDescent="0.25">
      <c r="A5" s="266" t="s">
        <v>48</v>
      </c>
      <c r="B5" s="4" t="s">
        <v>1</v>
      </c>
      <c r="C5" s="4"/>
      <c r="D5" s="5">
        <f t="shared" ref="D5:H5" si="1">SUM(D6:D9)</f>
        <v>28407</v>
      </c>
      <c r="E5" s="5">
        <f t="shared" si="1"/>
        <v>31269</v>
      </c>
      <c r="F5" s="5">
        <f t="shared" si="1"/>
        <v>35727</v>
      </c>
      <c r="G5" s="5">
        <f t="shared" si="1"/>
        <v>40383</v>
      </c>
      <c r="H5" s="5">
        <f t="shared" si="1"/>
        <v>43855</v>
      </c>
      <c r="I5" s="5">
        <f>SUM(I6:I9)</f>
        <v>49734</v>
      </c>
      <c r="J5" s="5">
        <v>55200</v>
      </c>
      <c r="K5" s="5">
        <v>63747</v>
      </c>
    </row>
    <row r="6" spans="1:11" x14ac:dyDescent="0.25">
      <c r="A6" s="266"/>
      <c r="B6" s="185" t="s">
        <v>8</v>
      </c>
      <c r="C6" s="130" t="s">
        <v>82</v>
      </c>
      <c r="D6" s="6">
        <v>6361</v>
      </c>
      <c r="E6" s="6">
        <v>6378</v>
      </c>
      <c r="F6" s="6">
        <v>7151</v>
      </c>
      <c r="G6" s="6">
        <v>7663</v>
      </c>
      <c r="H6" s="6">
        <v>7984</v>
      </c>
      <c r="I6" s="6">
        <v>8442</v>
      </c>
      <c r="J6" s="6">
        <v>9508</v>
      </c>
      <c r="K6" s="6">
        <v>10409</v>
      </c>
    </row>
    <row r="7" spans="1:11" x14ac:dyDescent="0.25">
      <c r="A7" s="266"/>
      <c r="B7" s="187"/>
      <c r="C7" s="130" t="s">
        <v>83</v>
      </c>
      <c r="D7" s="6">
        <v>3448</v>
      </c>
      <c r="E7" s="6">
        <v>3675</v>
      </c>
      <c r="F7" s="6">
        <v>4100</v>
      </c>
      <c r="G7" s="6">
        <v>4319</v>
      </c>
      <c r="H7" s="6">
        <v>4519</v>
      </c>
      <c r="I7" s="6">
        <v>4858</v>
      </c>
      <c r="J7" s="6">
        <v>5356</v>
      </c>
      <c r="K7" s="6">
        <v>5821</v>
      </c>
    </row>
    <row r="8" spans="1:11" x14ac:dyDescent="0.25">
      <c r="A8" s="266"/>
      <c r="B8" s="185" t="s">
        <v>9</v>
      </c>
      <c r="C8" s="130" t="s">
        <v>82</v>
      </c>
      <c r="D8" s="6">
        <v>8561</v>
      </c>
      <c r="E8" s="6">
        <v>9555</v>
      </c>
      <c r="F8" s="6">
        <v>11300</v>
      </c>
      <c r="G8" s="6">
        <v>13151</v>
      </c>
      <c r="H8" s="6">
        <v>14750</v>
      </c>
      <c r="I8" s="6">
        <v>17558</v>
      </c>
      <c r="J8" s="6">
        <v>19474</v>
      </c>
      <c r="K8" s="6">
        <v>22974</v>
      </c>
    </row>
    <row r="9" spans="1:11" x14ac:dyDescent="0.25">
      <c r="A9" s="266"/>
      <c r="B9" s="187"/>
      <c r="C9" s="130" t="s">
        <v>83</v>
      </c>
      <c r="D9" s="6">
        <v>10037</v>
      </c>
      <c r="E9" s="6">
        <v>11661</v>
      </c>
      <c r="F9" s="6">
        <v>13176</v>
      </c>
      <c r="G9" s="6">
        <v>15250</v>
      </c>
      <c r="H9" s="6">
        <v>16602</v>
      </c>
      <c r="I9" s="6">
        <v>18876</v>
      </c>
      <c r="J9" s="6">
        <v>20862</v>
      </c>
      <c r="K9" s="6">
        <v>24543</v>
      </c>
    </row>
    <row r="10" spans="1:11" x14ac:dyDescent="0.25">
      <c r="A10" s="266" t="s">
        <v>60</v>
      </c>
      <c r="B10" s="4" t="s">
        <v>1</v>
      </c>
      <c r="C10" s="4"/>
      <c r="D10" s="5">
        <f t="shared" ref="D10:H10" si="2">SUM(D11:D14)</f>
        <v>8664</v>
      </c>
      <c r="E10" s="5">
        <f t="shared" si="2"/>
        <v>9562</v>
      </c>
      <c r="F10" s="5">
        <f t="shared" si="2"/>
        <v>10794</v>
      </c>
      <c r="G10" s="5">
        <f t="shared" si="2"/>
        <v>12304</v>
      </c>
      <c r="H10" s="5">
        <f t="shared" si="2"/>
        <v>13079</v>
      </c>
      <c r="I10" s="5">
        <f>SUM(I11:I14)</f>
        <v>17145</v>
      </c>
      <c r="J10" s="5">
        <v>17601</v>
      </c>
      <c r="K10" s="5">
        <v>19088</v>
      </c>
    </row>
    <row r="11" spans="1:11" x14ac:dyDescent="0.25">
      <c r="A11" s="266"/>
      <c r="B11" s="185" t="s">
        <v>8</v>
      </c>
      <c r="C11" s="130" t="s">
        <v>82</v>
      </c>
      <c r="D11" s="6">
        <v>337</v>
      </c>
      <c r="E11" s="6">
        <v>406</v>
      </c>
      <c r="F11" s="6">
        <v>464</v>
      </c>
      <c r="G11" s="6">
        <v>490</v>
      </c>
      <c r="H11" s="6">
        <v>515</v>
      </c>
      <c r="I11" s="6">
        <v>624</v>
      </c>
      <c r="J11" s="6">
        <v>704</v>
      </c>
      <c r="K11" s="6">
        <v>674</v>
      </c>
    </row>
    <row r="12" spans="1:11" x14ac:dyDescent="0.25">
      <c r="A12" s="266"/>
      <c r="B12" s="187"/>
      <c r="C12" s="130" t="s">
        <v>83</v>
      </c>
      <c r="D12" s="6">
        <v>76</v>
      </c>
      <c r="E12" s="6">
        <v>44</v>
      </c>
      <c r="F12" s="6">
        <v>79</v>
      </c>
      <c r="G12" s="6">
        <v>69</v>
      </c>
      <c r="H12" s="6">
        <v>83</v>
      </c>
      <c r="I12" s="6">
        <v>74</v>
      </c>
      <c r="J12" s="6">
        <v>99</v>
      </c>
      <c r="K12" s="6">
        <v>103</v>
      </c>
    </row>
    <row r="13" spans="1:11" x14ac:dyDescent="0.25">
      <c r="A13" s="266"/>
      <c r="B13" s="185" t="s">
        <v>9</v>
      </c>
      <c r="C13" s="130" t="s">
        <v>82</v>
      </c>
      <c r="D13" s="6">
        <v>6363</v>
      </c>
      <c r="E13" s="6">
        <v>7110</v>
      </c>
      <c r="F13" s="6">
        <v>7869</v>
      </c>
      <c r="G13" s="6">
        <v>9077</v>
      </c>
      <c r="H13" s="6">
        <v>9784</v>
      </c>
      <c r="I13" s="6">
        <v>13020</v>
      </c>
      <c r="J13" s="6">
        <v>13541</v>
      </c>
      <c r="K13" s="6">
        <v>14540</v>
      </c>
    </row>
    <row r="14" spans="1:11" x14ac:dyDescent="0.25">
      <c r="A14" s="266"/>
      <c r="B14" s="187"/>
      <c r="C14" s="130" t="s">
        <v>83</v>
      </c>
      <c r="D14" s="6">
        <v>1888</v>
      </c>
      <c r="E14" s="6">
        <v>2002</v>
      </c>
      <c r="F14" s="6">
        <v>2382</v>
      </c>
      <c r="G14" s="6">
        <v>2668</v>
      </c>
      <c r="H14" s="6">
        <v>2697</v>
      </c>
      <c r="I14" s="6">
        <v>3427</v>
      </c>
      <c r="J14" s="6">
        <v>3257</v>
      </c>
      <c r="K14" s="6">
        <v>3771</v>
      </c>
    </row>
    <row r="16" spans="1:11" x14ac:dyDescent="0.25">
      <c r="A16" s="3" t="s">
        <v>177</v>
      </c>
    </row>
    <row r="17" spans="1:1" x14ac:dyDescent="0.25">
      <c r="A17" s="3" t="s">
        <v>251</v>
      </c>
    </row>
    <row r="18" spans="1:1" x14ac:dyDescent="0.25">
      <c r="A18" s="3" t="s">
        <v>100</v>
      </c>
    </row>
    <row r="19" spans="1:1" x14ac:dyDescent="0.25">
      <c r="A19" s="3" t="s">
        <v>178</v>
      </c>
    </row>
  </sheetData>
  <mergeCells count="8">
    <mergeCell ref="A10:A14"/>
    <mergeCell ref="B11:B12"/>
    <mergeCell ref="B13:B14"/>
    <mergeCell ref="A4:C4"/>
    <mergeCell ref="A3:C3"/>
    <mergeCell ref="A5:A9"/>
    <mergeCell ref="B6:B7"/>
    <mergeCell ref="B8:B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baseColWidth="10" defaultRowHeight="15" x14ac:dyDescent="0.25"/>
  <cols>
    <col min="1" max="1" width="14.28515625" style="3" customWidth="1"/>
    <col min="2" max="16384" width="11.42578125" style="3"/>
  </cols>
  <sheetData>
    <row r="1" spans="1:10" x14ac:dyDescent="0.25">
      <c r="A1" s="2" t="s">
        <v>198</v>
      </c>
    </row>
    <row r="3" spans="1:10" ht="30.75" customHeight="1" x14ac:dyDescent="0.25">
      <c r="A3" s="181" t="s">
        <v>252</v>
      </c>
      <c r="B3" s="182"/>
      <c r="C3" s="176">
        <v>2016</v>
      </c>
      <c r="D3" s="176">
        <v>2017</v>
      </c>
      <c r="E3" s="176">
        <v>2018</v>
      </c>
      <c r="F3" s="176">
        <v>2019</v>
      </c>
      <c r="G3" s="176">
        <v>2020</v>
      </c>
      <c r="H3" s="176">
        <v>2021</v>
      </c>
      <c r="I3" s="176">
        <v>2022</v>
      </c>
      <c r="J3" s="176">
        <v>2023</v>
      </c>
    </row>
    <row r="4" spans="1:10" x14ac:dyDescent="0.25">
      <c r="A4" s="185" t="s">
        <v>48</v>
      </c>
      <c r="B4" s="39" t="s">
        <v>8</v>
      </c>
      <c r="C4" s="42">
        <v>2.4384749000000001</v>
      </c>
      <c r="D4" s="42">
        <v>2.5833084999999998</v>
      </c>
      <c r="E4" s="42">
        <v>2.5570172000000002</v>
      </c>
      <c r="F4" s="42">
        <v>2.7219997</v>
      </c>
      <c r="G4" s="42">
        <v>3.1591618000000001</v>
      </c>
      <c r="H4" s="42">
        <v>3.8987970000000001</v>
      </c>
      <c r="I4" s="42">
        <v>3.9541173000000001</v>
      </c>
      <c r="J4" s="42">
        <v>4.0411583000000002</v>
      </c>
    </row>
    <row r="5" spans="1:10" x14ac:dyDescent="0.25">
      <c r="A5" s="187"/>
      <c r="B5" s="39" t="s">
        <v>9</v>
      </c>
      <c r="C5" s="42">
        <v>12.224217700000001</v>
      </c>
      <c r="D5" s="42">
        <v>13.5236143</v>
      </c>
      <c r="E5" s="42">
        <v>14.372242200000001</v>
      </c>
      <c r="F5" s="42">
        <v>16.256329000000001</v>
      </c>
      <c r="G5" s="42">
        <v>18.475280699999999</v>
      </c>
      <c r="H5" s="42">
        <v>21.6667673</v>
      </c>
      <c r="I5" s="42">
        <v>23.050699099999999</v>
      </c>
      <c r="J5" s="42">
        <v>23.9088326</v>
      </c>
    </row>
    <row r="6" spans="1:10" x14ac:dyDescent="0.25">
      <c r="A6" s="185" t="s">
        <v>60</v>
      </c>
      <c r="B6" s="130" t="s">
        <v>8</v>
      </c>
      <c r="C6" s="42">
        <v>27.910526300000001</v>
      </c>
      <c r="D6" s="42">
        <v>33.243055599999998</v>
      </c>
      <c r="E6" s="42">
        <v>32.889980399999999</v>
      </c>
      <c r="F6" s="42">
        <v>30.623552100000001</v>
      </c>
      <c r="G6" s="42">
        <v>35.417406700000001</v>
      </c>
      <c r="H6" s="42">
        <v>41.601503800000003</v>
      </c>
      <c r="I6" s="42">
        <v>44.140374299999998</v>
      </c>
      <c r="J6" s="42">
        <v>42.902666699999997</v>
      </c>
    </row>
    <row r="7" spans="1:10" x14ac:dyDescent="0.25">
      <c r="A7" s="187"/>
      <c r="B7" s="130" t="s">
        <v>9</v>
      </c>
      <c r="C7" s="42">
        <v>52.805287300000003</v>
      </c>
      <c r="D7" s="42">
        <v>56.127710800000003</v>
      </c>
      <c r="E7" s="42">
        <v>60.225571199999997</v>
      </c>
      <c r="F7" s="42">
        <v>65.271508600000004</v>
      </c>
      <c r="G7" s="42">
        <v>68.724672400000003</v>
      </c>
      <c r="H7" s="42">
        <v>86.376577699999999</v>
      </c>
      <c r="I7" s="42">
        <v>93.287604599999995</v>
      </c>
      <c r="J7" s="42">
        <v>89.369560500000006</v>
      </c>
    </row>
    <row r="8" spans="1:10" x14ac:dyDescent="0.25">
      <c r="C8" s="43"/>
      <c r="D8" s="43"/>
      <c r="E8" s="43"/>
      <c r="F8" s="43"/>
      <c r="G8" s="43"/>
      <c r="H8" s="43"/>
      <c r="I8" s="43"/>
      <c r="J8" s="43"/>
    </row>
    <row r="9" spans="1:10" x14ac:dyDescent="0.25">
      <c r="A9" s="3" t="s">
        <v>177</v>
      </c>
    </row>
    <row r="10" spans="1:10" x14ac:dyDescent="0.25">
      <c r="A10" s="3" t="s">
        <v>199</v>
      </c>
    </row>
    <row r="11" spans="1:10" x14ac:dyDescent="0.25">
      <c r="A11" s="3" t="s">
        <v>100</v>
      </c>
    </row>
    <row r="12" spans="1:10" x14ac:dyDescent="0.25">
      <c r="A12" s="3" t="s">
        <v>178</v>
      </c>
    </row>
  </sheetData>
  <mergeCells count="3">
    <mergeCell ref="A3:B3"/>
    <mergeCell ref="A4:A5"/>
    <mergeCell ref="A6:A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workbookViewId="0"/>
  </sheetViews>
  <sheetFormatPr baseColWidth="10" defaultRowHeight="15" x14ac:dyDescent="0.25"/>
  <cols>
    <col min="1" max="1" width="45.140625" customWidth="1"/>
    <col min="2" max="11" width="11.5703125" bestFit="1" customWidth="1"/>
    <col min="12" max="12" width="12.42578125" bestFit="1" customWidth="1"/>
    <col min="13" max="13" width="11.5703125" bestFit="1" customWidth="1"/>
    <col min="14" max="14" width="12.42578125" bestFit="1" customWidth="1"/>
    <col min="15" max="15" width="11.5703125" bestFit="1" customWidth="1"/>
    <col min="16" max="16" width="12.42578125" bestFit="1" customWidth="1"/>
    <col min="17" max="17" width="11.5703125" bestFit="1" customWidth="1"/>
  </cols>
  <sheetData>
    <row r="1" spans="1:20" x14ac:dyDescent="0.25">
      <c r="A1" s="2" t="s">
        <v>253</v>
      </c>
    </row>
    <row r="2" spans="1:20" x14ac:dyDescent="0.25">
      <c r="A2" s="3"/>
      <c r="B2" s="3"/>
      <c r="C2" s="3"/>
      <c r="D2" s="3"/>
      <c r="E2" s="3"/>
      <c r="F2" s="3"/>
      <c r="G2" s="3"/>
      <c r="H2" s="3"/>
      <c r="I2" s="3"/>
      <c r="J2" s="3"/>
      <c r="K2" s="3"/>
      <c r="L2" s="3"/>
      <c r="M2" s="3"/>
      <c r="N2" s="3"/>
      <c r="O2" s="3"/>
      <c r="P2" s="3"/>
      <c r="Q2" s="3"/>
      <c r="R2" s="3"/>
      <c r="S2" s="3"/>
    </row>
    <row r="3" spans="1:20" s="158" customFormat="1" ht="15" customHeight="1" x14ac:dyDescent="0.25">
      <c r="A3" s="269" t="s">
        <v>254</v>
      </c>
      <c r="B3" s="269">
        <v>2016</v>
      </c>
      <c r="C3" s="269"/>
      <c r="D3" s="269">
        <v>2017</v>
      </c>
      <c r="E3" s="269"/>
      <c r="F3" s="269">
        <v>2018</v>
      </c>
      <c r="G3" s="269"/>
      <c r="H3" s="269">
        <v>2019</v>
      </c>
      <c r="I3" s="269"/>
      <c r="J3" s="269">
        <v>2020</v>
      </c>
      <c r="K3" s="269"/>
      <c r="L3" s="269">
        <v>2021</v>
      </c>
      <c r="M3" s="269"/>
      <c r="N3" s="269">
        <v>2022</v>
      </c>
      <c r="O3" s="269"/>
      <c r="P3" s="269">
        <v>2023</v>
      </c>
      <c r="Q3" s="269"/>
      <c r="R3" s="157"/>
      <c r="S3" s="157"/>
    </row>
    <row r="4" spans="1:20" s="158" customFormat="1" ht="15.75" x14ac:dyDescent="0.25">
      <c r="A4" s="269"/>
      <c r="B4" s="159" t="s">
        <v>82</v>
      </c>
      <c r="C4" s="159" t="s">
        <v>83</v>
      </c>
      <c r="D4" s="159" t="s">
        <v>82</v>
      </c>
      <c r="E4" s="159" t="s">
        <v>83</v>
      </c>
      <c r="F4" s="159" t="s">
        <v>82</v>
      </c>
      <c r="G4" s="159" t="s">
        <v>83</v>
      </c>
      <c r="H4" s="159" t="s">
        <v>82</v>
      </c>
      <c r="I4" s="159" t="s">
        <v>83</v>
      </c>
      <c r="J4" s="159" t="s">
        <v>82</v>
      </c>
      <c r="K4" s="159" t="s">
        <v>83</v>
      </c>
      <c r="L4" s="159" t="s">
        <v>82</v>
      </c>
      <c r="M4" s="159" t="s">
        <v>83</v>
      </c>
      <c r="N4" s="159" t="s">
        <v>82</v>
      </c>
      <c r="O4" s="159" t="s">
        <v>83</v>
      </c>
      <c r="P4" s="159" t="s">
        <v>82</v>
      </c>
      <c r="Q4" s="159" t="s">
        <v>83</v>
      </c>
      <c r="R4" s="157"/>
      <c r="S4" s="157"/>
    </row>
    <row r="5" spans="1:20" x14ac:dyDescent="0.25">
      <c r="A5" s="45" t="s">
        <v>165</v>
      </c>
      <c r="B5" s="45">
        <v>6363</v>
      </c>
      <c r="C5" s="45">
        <v>1888</v>
      </c>
      <c r="D5" s="45">
        <v>7110</v>
      </c>
      <c r="E5" s="45">
        <v>2002</v>
      </c>
      <c r="F5" s="45">
        <v>7869</v>
      </c>
      <c r="G5" s="45">
        <v>2382</v>
      </c>
      <c r="H5" s="45">
        <v>9077</v>
      </c>
      <c r="I5" s="45">
        <v>2668</v>
      </c>
      <c r="J5" s="45">
        <v>9784</v>
      </c>
      <c r="K5" s="45">
        <v>2697</v>
      </c>
      <c r="L5" s="45">
        <v>13020</v>
      </c>
      <c r="M5" s="45">
        <v>3427</v>
      </c>
      <c r="N5" s="45">
        <v>13541</v>
      </c>
      <c r="O5" s="45">
        <v>3257</v>
      </c>
      <c r="P5" s="45">
        <v>14540</v>
      </c>
      <c r="Q5" s="45">
        <v>3771</v>
      </c>
      <c r="R5" s="3"/>
      <c r="S5" s="3"/>
    </row>
    <row r="6" spans="1:20" s="67" customFormat="1" x14ac:dyDescent="0.25">
      <c r="A6" s="15" t="s">
        <v>38</v>
      </c>
      <c r="B6" s="160">
        <v>5761</v>
      </c>
      <c r="C6" s="160">
        <v>1582</v>
      </c>
      <c r="D6" s="160">
        <v>6427</v>
      </c>
      <c r="E6" s="160">
        <v>1707</v>
      </c>
      <c r="F6" s="160">
        <v>7102</v>
      </c>
      <c r="G6" s="160">
        <v>1981</v>
      </c>
      <c r="H6" s="160">
        <v>8226</v>
      </c>
      <c r="I6" s="160">
        <v>2247</v>
      </c>
      <c r="J6" s="160">
        <v>8799</v>
      </c>
      <c r="K6" s="160">
        <v>2278</v>
      </c>
      <c r="L6" s="160">
        <v>11941</v>
      </c>
      <c r="M6" s="160">
        <v>2910</v>
      </c>
      <c r="N6" s="160">
        <v>12306</v>
      </c>
      <c r="O6" s="160">
        <v>2767</v>
      </c>
      <c r="P6" s="160">
        <v>13061</v>
      </c>
      <c r="Q6" s="160">
        <v>3164</v>
      </c>
      <c r="R6" s="3"/>
      <c r="S6" s="3"/>
    </row>
    <row r="7" spans="1:20" x14ac:dyDescent="0.25">
      <c r="A7" s="164" t="s">
        <v>218</v>
      </c>
      <c r="B7" s="155">
        <v>1774</v>
      </c>
      <c r="C7" s="155">
        <v>488</v>
      </c>
      <c r="D7" s="155">
        <v>2066</v>
      </c>
      <c r="E7" s="155">
        <v>537</v>
      </c>
      <c r="F7" s="155">
        <v>2335</v>
      </c>
      <c r="G7" s="155">
        <v>644</v>
      </c>
      <c r="H7" s="155">
        <v>2813</v>
      </c>
      <c r="I7" s="155">
        <v>790</v>
      </c>
      <c r="J7" s="155">
        <v>3128</v>
      </c>
      <c r="K7" s="155">
        <v>842</v>
      </c>
      <c r="L7" s="155">
        <v>4373</v>
      </c>
      <c r="M7" s="155">
        <v>1082</v>
      </c>
      <c r="N7" s="155">
        <v>4503</v>
      </c>
      <c r="O7" s="155">
        <v>1078</v>
      </c>
      <c r="P7" s="155">
        <v>4779</v>
      </c>
      <c r="Q7" s="155">
        <v>1237</v>
      </c>
      <c r="R7" s="3"/>
      <c r="S7" s="3"/>
    </row>
    <row r="8" spans="1:20" x14ac:dyDescent="0.25">
      <c r="A8" s="164" t="s">
        <v>219</v>
      </c>
      <c r="B8" s="155">
        <v>3450</v>
      </c>
      <c r="C8" s="155">
        <v>974</v>
      </c>
      <c r="D8" s="155">
        <v>3791</v>
      </c>
      <c r="E8" s="155">
        <v>1031</v>
      </c>
      <c r="F8" s="155">
        <v>4231</v>
      </c>
      <c r="G8" s="155">
        <v>1181</v>
      </c>
      <c r="H8" s="155">
        <v>4923</v>
      </c>
      <c r="I8" s="155">
        <v>1330</v>
      </c>
      <c r="J8" s="155">
        <v>5249</v>
      </c>
      <c r="K8" s="155">
        <v>1324</v>
      </c>
      <c r="L8" s="155">
        <v>7157</v>
      </c>
      <c r="M8" s="155">
        <v>1726</v>
      </c>
      <c r="N8" s="155">
        <v>7461</v>
      </c>
      <c r="O8" s="155">
        <v>1600</v>
      </c>
      <c r="P8" s="155">
        <v>7896</v>
      </c>
      <c r="Q8" s="155">
        <v>1845</v>
      </c>
      <c r="R8" s="3"/>
      <c r="S8" s="3"/>
    </row>
    <row r="9" spans="1:20" x14ac:dyDescent="0.25">
      <c r="A9" s="164" t="s">
        <v>36</v>
      </c>
      <c r="B9" s="155">
        <v>537</v>
      </c>
      <c r="C9" s="155">
        <v>120</v>
      </c>
      <c r="D9" s="155">
        <v>570</v>
      </c>
      <c r="E9" s="155">
        <v>139</v>
      </c>
      <c r="F9" s="155">
        <v>536</v>
      </c>
      <c r="G9" s="155">
        <v>156</v>
      </c>
      <c r="H9" s="155">
        <v>490</v>
      </c>
      <c r="I9" s="155">
        <v>127</v>
      </c>
      <c r="J9" s="155">
        <v>422</v>
      </c>
      <c r="K9" s="155">
        <v>112</v>
      </c>
      <c r="L9" s="155">
        <v>411</v>
      </c>
      <c r="M9" s="155">
        <v>102</v>
      </c>
      <c r="N9" s="155">
        <v>342</v>
      </c>
      <c r="O9" s="155">
        <v>89</v>
      </c>
      <c r="P9" s="155">
        <v>386</v>
      </c>
      <c r="Q9" s="155">
        <v>82</v>
      </c>
      <c r="R9" s="3"/>
      <c r="S9" s="3"/>
    </row>
    <row r="10" spans="1:20" s="67" customFormat="1" x14ac:dyDescent="0.25">
      <c r="A10" s="15" t="s">
        <v>39</v>
      </c>
      <c r="B10" s="161">
        <v>19</v>
      </c>
      <c r="C10" s="161">
        <v>5</v>
      </c>
      <c r="D10" s="161">
        <v>12</v>
      </c>
      <c r="E10" s="161">
        <v>5</v>
      </c>
      <c r="F10" s="161">
        <v>33</v>
      </c>
      <c r="G10" s="161">
        <v>0</v>
      </c>
      <c r="H10" s="161">
        <v>60</v>
      </c>
      <c r="I10" s="161">
        <v>5</v>
      </c>
      <c r="J10" s="161">
        <v>70</v>
      </c>
      <c r="K10" s="161">
        <v>0</v>
      </c>
      <c r="L10" s="161">
        <v>52</v>
      </c>
      <c r="M10" s="161">
        <v>10</v>
      </c>
      <c r="N10" s="161">
        <v>115</v>
      </c>
      <c r="O10" s="161">
        <v>13</v>
      </c>
      <c r="P10" s="161">
        <v>131</v>
      </c>
      <c r="Q10" s="161">
        <v>21</v>
      </c>
      <c r="R10" s="3"/>
      <c r="S10" s="3"/>
    </row>
    <row r="11" spans="1:20" x14ac:dyDescent="0.25">
      <c r="A11" s="163" t="s">
        <v>150</v>
      </c>
      <c r="B11" s="162">
        <v>19</v>
      </c>
      <c r="C11" s="162">
        <v>5</v>
      </c>
      <c r="D11" s="162">
        <v>12</v>
      </c>
      <c r="E11" s="162">
        <v>5</v>
      </c>
      <c r="F11" s="162">
        <v>33</v>
      </c>
      <c r="G11" s="162" t="s">
        <v>201</v>
      </c>
      <c r="H11" s="162">
        <v>35</v>
      </c>
      <c r="I11" s="162">
        <v>5</v>
      </c>
      <c r="J11" s="162">
        <v>38</v>
      </c>
      <c r="K11" s="162" t="s">
        <v>201</v>
      </c>
      <c r="L11" s="162">
        <v>28</v>
      </c>
      <c r="M11" s="162">
        <v>5</v>
      </c>
      <c r="N11" s="162">
        <v>59</v>
      </c>
      <c r="O11" s="162">
        <v>8</v>
      </c>
      <c r="P11" s="162">
        <v>70</v>
      </c>
      <c r="Q11" s="162">
        <v>12</v>
      </c>
      <c r="R11" s="3"/>
      <c r="S11" s="3"/>
    </row>
    <row r="12" spans="1:20" s="67" customFormat="1" x14ac:dyDescent="0.25">
      <c r="A12" s="16" t="s">
        <v>40</v>
      </c>
      <c r="B12" s="165">
        <v>485</v>
      </c>
      <c r="C12" s="165">
        <v>267</v>
      </c>
      <c r="D12" s="165">
        <v>552</v>
      </c>
      <c r="E12" s="165">
        <v>255</v>
      </c>
      <c r="F12" s="165">
        <v>618</v>
      </c>
      <c r="G12" s="165">
        <v>360</v>
      </c>
      <c r="H12" s="165">
        <v>688</v>
      </c>
      <c r="I12" s="165">
        <v>369</v>
      </c>
      <c r="J12" s="165">
        <v>808</v>
      </c>
      <c r="K12" s="165">
        <v>373</v>
      </c>
      <c r="L12" s="165">
        <v>881</v>
      </c>
      <c r="M12" s="165">
        <v>423</v>
      </c>
      <c r="N12" s="165">
        <v>961</v>
      </c>
      <c r="O12" s="165">
        <v>407</v>
      </c>
      <c r="P12" s="165">
        <v>1120</v>
      </c>
      <c r="Q12" s="165">
        <v>493</v>
      </c>
      <c r="R12" s="3"/>
      <c r="S12" s="3"/>
    </row>
    <row r="13" spans="1:20" x14ac:dyDescent="0.25">
      <c r="A13" s="164" t="s">
        <v>220</v>
      </c>
      <c r="B13" s="155">
        <v>11</v>
      </c>
      <c r="C13" s="155" t="s">
        <v>201</v>
      </c>
      <c r="D13" s="155" t="s">
        <v>201</v>
      </c>
      <c r="E13" s="155" t="s">
        <v>201</v>
      </c>
      <c r="F13" s="155">
        <v>8</v>
      </c>
      <c r="G13" s="155" t="s">
        <v>201</v>
      </c>
      <c r="H13" s="155">
        <v>8</v>
      </c>
      <c r="I13" s="155" t="s">
        <v>201</v>
      </c>
      <c r="J13" s="155">
        <v>21</v>
      </c>
      <c r="K13" s="155" t="s">
        <v>201</v>
      </c>
      <c r="L13" s="155">
        <v>11</v>
      </c>
      <c r="M13" s="155" t="s">
        <v>201</v>
      </c>
      <c r="N13" s="155">
        <v>12</v>
      </c>
      <c r="O13" s="155" t="s">
        <v>201</v>
      </c>
      <c r="P13" s="155">
        <v>17</v>
      </c>
      <c r="Q13" s="155">
        <v>7</v>
      </c>
      <c r="R13" s="3"/>
      <c r="S13" s="3"/>
    </row>
    <row r="14" spans="1:20" x14ac:dyDescent="0.25">
      <c r="A14" s="164" t="s">
        <v>4</v>
      </c>
      <c r="B14" s="155">
        <v>73</v>
      </c>
      <c r="C14" s="155">
        <v>38</v>
      </c>
      <c r="D14" s="155">
        <v>91</v>
      </c>
      <c r="E14" s="155">
        <v>30</v>
      </c>
      <c r="F14" s="155">
        <v>100</v>
      </c>
      <c r="G14" s="155">
        <v>42</v>
      </c>
      <c r="H14" s="155">
        <v>128</v>
      </c>
      <c r="I14" s="155">
        <v>36</v>
      </c>
      <c r="J14" s="155">
        <v>132</v>
      </c>
      <c r="K14" s="155">
        <v>50</v>
      </c>
      <c r="L14" s="155">
        <v>149</v>
      </c>
      <c r="M14" s="155">
        <v>24</v>
      </c>
      <c r="N14" s="155">
        <v>181</v>
      </c>
      <c r="O14" s="155">
        <v>30</v>
      </c>
      <c r="P14" s="155">
        <v>203</v>
      </c>
      <c r="Q14" s="155">
        <v>46</v>
      </c>
      <c r="R14" s="131"/>
      <c r="S14" s="131"/>
      <c r="T14" s="168"/>
    </row>
    <row r="15" spans="1:20" x14ac:dyDescent="0.25">
      <c r="A15" s="164" t="s">
        <v>221</v>
      </c>
      <c r="B15" s="155">
        <v>401</v>
      </c>
      <c r="C15" s="155">
        <v>229</v>
      </c>
      <c r="D15" s="155">
        <v>461</v>
      </c>
      <c r="E15" s="155">
        <v>225</v>
      </c>
      <c r="F15" s="155">
        <v>510</v>
      </c>
      <c r="G15" s="155">
        <v>318</v>
      </c>
      <c r="H15" s="155">
        <v>552</v>
      </c>
      <c r="I15" s="155">
        <v>333</v>
      </c>
      <c r="J15" s="155">
        <v>655</v>
      </c>
      <c r="K15" s="155">
        <v>323</v>
      </c>
      <c r="L15" s="155">
        <v>721</v>
      </c>
      <c r="M15" s="155">
        <v>399</v>
      </c>
      <c r="N15" s="155">
        <v>768</v>
      </c>
      <c r="O15" s="155">
        <v>377</v>
      </c>
      <c r="P15" s="155">
        <v>900</v>
      </c>
      <c r="Q15" s="155">
        <v>440</v>
      </c>
      <c r="R15" s="131"/>
      <c r="S15" s="131"/>
      <c r="T15" s="168"/>
    </row>
    <row r="16" spans="1:20" x14ac:dyDescent="0.25">
      <c r="A16" s="16" t="s">
        <v>84</v>
      </c>
      <c r="B16" s="156">
        <v>98</v>
      </c>
      <c r="C16" s="156">
        <v>30</v>
      </c>
      <c r="D16" s="156">
        <v>115</v>
      </c>
      <c r="E16" s="156">
        <v>35</v>
      </c>
      <c r="F16" s="156">
        <v>114</v>
      </c>
      <c r="G16" s="156">
        <v>39</v>
      </c>
      <c r="H16" s="156">
        <v>103</v>
      </c>
      <c r="I16" s="156">
        <v>44</v>
      </c>
      <c r="J16" s="156">
        <v>107</v>
      </c>
      <c r="K16" s="156">
        <v>37</v>
      </c>
      <c r="L16" s="156">
        <v>146</v>
      </c>
      <c r="M16" s="156">
        <v>80</v>
      </c>
      <c r="N16" s="156">
        <v>159</v>
      </c>
      <c r="O16" s="156">
        <v>70</v>
      </c>
      <c r="P16" s="156">
        <v>228</v>
      </c>
      <c r="Q16" s="156">
        <v>92</v>
      </c>
      <c r="R16" s="131"/>
      <c r="S16" s="131"/>
      <c r="T16" s="168"/>
    </row>
    <row r="17" spans="1:19" x14ac:dyDescent="0.25">
      <c r="A17" s="3"/>
      <c r="B17" s="3"/>
      <c r="C17" s="3"/>
      <c r="D17" s="3"/>
      <c r="E17" s="3"/>
      <c r="F17" s="3"/>
      <c r="G17" s="3"/>
      <c r="H17" s="3"/>
      <c r="I17" s="3"/>
      <c r="J17" s="3"/>
      <c r="K17" s="3"/>
      <c r="L17" s="3"/>
      <c r="M17" s="3"/>
      <c r="N17" s="3"/>
      <c r="O17" s="3"/>
      <c r="P17" s="3"/>
      <c r="Q17" s="3"/>
      <c r="R17" s="3"/>
      <c r="S17" s="3"/>
    </row>
    <row r="18" spans="1:19" x14ac:dyDescent="0.25">
      <c r="A18" s="200" t="s">
        <v>255</v>
      </c>
      <c r="B18" s="200"/>
      <c r="C18" s="200"/>
      <c r="D18" s="200"/>
      <c r="E18" s="200"/>
      <c r="F18" s="200"/>
      <c r="G18" s="200"/>
      <c r="H18" s="200"/>
      <c r="I18" s="200"/>
      <c r="J18" s="200"/>
      <c r="K18" s="200"/>
      <c r="L18" s="200"/>
      <c r="M18" s="200"/>
      <c r="N18" s="3"/>
      <c r="O18" s="3"/>
      <c r="P18" s="3"/>
      <c r="Q18" s="3"/>
      <c r="R18" s="3"/>
      <c r="S18" s="3"/>
    </row>
    <row r="19" spans="1:19" x14ac:dyDescent="0.25">
      <c r="A19" s="3" t="s">
        <v>102</v>
      </c>
      <c r="B19" s="3"/>
      <c r="C19" s="3"/>
      <c r="D19" s="3"/>
      <c r="E19" s="3"/>
      <c r="F19" s="3"/>
      <c r="G19" s="3"/>
      <c r="H19" s="3"/>
      <c r="I19" s="3"/>
      <c r="J19" s="3"/>
      <c r="K19" s="3"/>
      <c r="L19" s="3"/>
      <c r="M19" s="3"/>
      <c r="N19" s="3"/>
      <c r="O19" s="3"/>
      <c r="P19" s="3"/>
      <c r="Q19" s="3"/>
      <c r="R19" s="3"/>
      <c r="S19" s="3"/>
    </row>
    <row r="20" spans="1:19" x14ac:dyDescent="0.25">
      <c r="A20" s="3" t="s">
        <v>178</v>
      </c>
      <c r="B20" s="3"/>
      <c r="C20" s="3"/>
      <c r="D20" s="3"/>
      <c r="E20" s="3"/>
      <c r="F20" s="3"/>
      <c r="G20" s="3"/>
      <c r="H20" s="3"/>
      <c r="I20" s="3"/>
      <c r="J20" s="3"/>
      <c r="K20" s="3"/>
      <c r="L20" s="3"/>
      <c r="M20" s="3"/>
      <c r="N20" s="3"/>
      <c r="O20" s="3"/>
      <c r="P20" s="3"/>
      <c r="Q20" s="3"/>
      <c r="R20" s="3"/>
      <c r="S20" s="3"/>
    </row>
    <row r="21" spans="1:19" x14ac:dyDescent="0.25">
      <c r="A21" s="3"/>
      <c r="B21" s="3"/>
      <c r="C21" s="3"/>
      <c r="D21" s="3"/>
      <c r="E21" s="3"/>
      <c r="F21" s="3"/>
      <c r="G21" s="3"/>
      <c r="H21" s="3"/>
      <c r="I21" s="3"/>
      <c r="J21" s="3"/>
      <c r="K21" s="3"/>
      <c r="L21" s="3"/>
      <c r="M21" s="3"/>
      <c r="N21" s="3"/>
      <c r="O21" s="3"/>
      <c r="P21" s="3"/>
      <c r="Q21" s="3"/>
      <c r="R21" s="3"/>
      <c r="S21" s="3"/>
    </row>
    <row r="22" spans="1:19" x14ac:dyDescent="0.25">
      <c r="A22" s="3"/>
      <c r="B22" s="3"/>
      <c r="C22" s="3"/>
      <c r="D22" s="3"/>
      <c r="E22" s="3"/>
      <c r="F22" s="3"/>
      <c r="G22" s="3"/>
      <c r="H22" s="3"/>
      <c r="I22" s="3"/>
      <c r="J22" s="3"/>
      <c r="K22" s="3"/>
      <c r="L22" s="3"/>
      <c r="M22" s="3"/>
      <c r="N22" s="3"/>
      <c r="O22" s="3"/>
      <c r="P22" s="3"/>
      <c r="Q22" s="3"/>
      <c r="R22" s="3"/>
      <c r="S22" s="3"/>
    </row>
    <row r="23" spans="1:19" x14ac:dyDescent="0.25">
      <c r="A23" s="3"/>
      <c r="B23" s="3"/>
      <c r="C23" s="3"/>
      <c r="D23" s="3"/>
      <c r="E23" s="3"/>
      <c r="F23" s="3"/>
      <c r="G23" s="3"/>
      <c r="H23" s="3"/>
      <c r="I23" s="3"/>
      <c r="J23" s="3"/>
      <c r="K23" s="3"/>
      <c r="L23" s="3"/>
      <c r="M23" s="3"/>
      <c r="N23" s="3"/>
      <c r="O23" s="3"/>
      <c r="P23" s="3"/>
      <c r="Q23" s="3"/>
      <c r="R23" s="3"/>
      <c r="S23" s="3"/>
    </row>
    <row r="24" spans="1:19" x14ac:dyDescent="0.25">
      <c r="A24" s="3"/>
      <c r="B24" s="3"/>
      <c r="C24" s="3"/>
      <c r="D24" s="3"/>
      <c r="E24" s="3"/>
      <c r="F24" s="3"/>
      <c r="G24" s="3"/>
      <c r="H24" s="3"/>
      <c r="I24" s="3"/>
      <c r="J24" s="3"/>
      <c r="K24" s="3"/>
      <c r="L24" s="3"/>
      <c r="M24" s="3"/>
      <c r="N24" s="3"/>
      <c r="O24" s="3"/>
      <c r="P24" s="3"/>
      <c r="Q24" s="3"/>
      <c r="R24" s="3"/>
      <c r="S24" s="3"/>
    </row>
    <row r="25" spans="1:19" x14ac:dyDescent="0.25">
      <c r="A25" s="3"/>
      <c r="B25" s="3"/>
      <c r="C25" s="3"/>
      <c r="D25" s="3"/>
      <c r="E25" s="3"/>
      <c r="F25" s="3"/>
      <c r="G25" s="3"/>
      <c r="H25" s="3"/>
      <c r="I25" s="3"/>
      <c r="J25" s="3"/>
      <c r="K25" s="3"/>
      <c r="L25" s="3"/>
      <c r="M25" s="3"/>
      <c r="N25" s="3"/>
      <c r="O25" s="3"/>
      <c r="P25" s="3"/>
      <c r="Q25" s="3"/>
      <c r="R25" s="3"/>
      <c r="S25" s="3"/>
    </row>
    <row r="26" spans="1:19" x14ac:dyDescent="0.25">
      <c r="A26" s="3"/>
      <c r="B26" s="3"/>
      <c r="C26" s="3"/>
      <c r="D26" s="3"/>
      <c r="E26" s="3"/>
      <c r="F26" s="3"/>
      <c r="G26" s="3"/>
      <c r="H26" s="3"/>
      <c r="I26" s="3"/>
      <c r="J26" s="3"/>
      <c r="K26" s="3"/>
      <c r="L26" s="3"/>
      <c r="M26" s="3"/>
      <c r="N26" s="3"/>
      <c r="O26" s="3"/>
      <c r="P26" s="3"/>
      <c r="Q26" s="3"/>
      <c r="R26" s="3"/>
      <c r="S26" s="3"/>
    </row>
    <row r="27" spans="1:19" x14ac:dyDescent="0.25">
      <c r="A27" s="3"/>
      <c r="B27" s="3"/>
      <c r="C27" s="3"/>
      <c r="D27" s="3"/>
      <c r="E27" s="3"/>
      <c r="F27" s="3"/>
      <c r="G27" s="3"/>
      <c r="H27" s="3"/>
      <c r="I27" s="3"/>
      <c r="J27" s="3"/>
      <c r="K27" s="3"/>
      <c r="L27" s="3"/>
      <c r="M27" s="3"/>
      <c r="N27" s="3"/>
      <c r="O27" s="3"/>
      <c r="P27" s="3"/>
      <c r="Q27" s="3"/>
      <c r="R27" s="3"/>
      <c r="S27" s="3"/>
    </row>
    <row r="28" spans="1:19" x14ac:dyDescent="0.25">
      <c r="A28" s="3"/>
      <c r="B28" s="3"/>
      <c r="C28" s="3"/>
      <c r="D28" s="3"/>
      <c r="E28" s="3"/>
      <c r="F28" s="3"/>
      <c r="G28" s="3"/>
      <c r="H28" s="3"/>
      <c r="I28" s="3"/>
      <c r="J28" s="3"/>
      <c r="K28" s="3"/>
      <c r="L28" s="3"/>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sheetData>
  <mergeCells count="10">
    <mergeCell ref="A18:M18"/>
    <mergeCell ref="P3:Q3"/>
    <mergeCell ref="A3:A4"/>
    <mergeCell ref="B3:C3"/>
    <mergeCell ref="D3:E3"/>
    <mergeCell ref="F3:G3"/>
    <mergeCell ref="H3:I3"/>
    <mergeCell ref="J3:K3"/>
    <mergeCell ref="L3:M3"/>
    <mergeCell ref="N3:O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baseColWidth="10" defaultRowHeight="15" x14ac:dyDescent="0.25"/>
  <cols>
    <col min="1" max="1" width="14.7109375" customWidth="1"/>
  </cols>
  <sheetData>
    <row r="1" spans="1:17" s="67" customFormat="1" x14ac:dyDescent="0.25">
      <c r="A1" s="2" t="s">
        <v>263</v>
      </c>
    </row>
    <row r="2" spans="1:17" s="67" customFormat="1" x14ac:dyDescent="0.25">
      <c r="A2" s="2"/>
    </row>
    <row r="3" spans="1:17" s="67" customFormat="1" x14ac:dyDescent="0.25">
      <c r="A3" s="24"/>
      <c r="B3" s="169">
        <v>2016</v>
      </c>
      <c r="C3" s="169">
        <v>2017</v>
      </c>
      <c r="D3" s="169">
        <v>2018</v>
      </c>
      <c r="E3" s="169">
        <v>2019</v>
      </c>
      <c r="F3" s="169">
        <v>2020</v>
      </c>
      <c r="G3" s="169">
        <v>2021</v>
      </c>
      <c r="H3" s="169">
        <v>2022</v>
      </c>
      <c r="I3" s="169">
        <v>2023</v>
      </c>
      <c r="K3" s="2" t="s">
        <v>231</v>
      </c>
    </row>
    <row r="4" spans="1:17" x14ac:dyDescent="0.25">
      <c r="A4" s="169" t="s">
        <v>170</v>
      </c>
      <c r="B4" s="12">
        <v>75</v>
      </c>
      <c r="C4" s="12">
        <v>74</v>
      </c>
      <c r="D4" s="12">
        <v>72</v>
      </c>
      <c r="E4" s="12">
        <v>70</v>
      </c>
      <c r="F4" s="12">
        <v>67</v>
      </c>
      <c r="G4" s="12">
        <v>62</v>
      </c>
      <c r="H4" s="12">
        <v>61</v>
      </c>
      <c r="I4" s="12">
        <v>60</v>
      </c>
    </row>
    <row r="5" spans="1:17" x14ac:dyDescent="0.25">
      <c r="A5" s="169" t="s">
        <v>173</v>
      </c>
      <c r="B5" s="12">
        <v>20</v>
      </c>
      <c r="C5" s="12">
        <v>20</v>
      </c>
      <c r="D5" s="12">
        <v>22</v>
      </c>
      <c r="E5" s="12">
        <v>22</v>
      </c>
      <c r="F5" s="12">
        <v>24</v>
      </c>
      <c r="G5" s="12">
        <v>26</v>
      </c>
      <c r="H5" s="12">
        <v>26</v>
      </c>
      <c r="I5" s="12">
        <v>26</v>
      </c>
    </row>
    <row r="6" spans="1:17" x14ac:dyDescent="0.25">
      <c r="A6" s="169" t="s">
        <v>171</v>
      </c>
      <c r="B6" s="12">
        <v>4</v>
      </c>
      <c r="C6" s="12">
        <v>5</v>
      </c>
      <c r="D6" s="12">
        <v>5</v>
      </c>
      <c r="E6" s="12">
        <v>6</v>
      </c>
      <c r="F6" s="12">
        <v>7</v>
      </c>
      <c r="G6" s="12">
        <v>9</v>
      </c>
      <c r="H6" s="12">
        <v>10</v>
      </c>
      <c r="I6" s="12">
        <v>10</v>
      </c>
      <c r="L6" s="96"/>
      <c r="Q6" s="96"/>
    </row>
    <row r="7" spans="1:17" x14ac:dyDescent="0.25">
      <c r="A7" s="169" t="s">
        <v>172</v>
      </c>
      <c r="B7" s="12">
        <v>1</v>
      </c>
      <c r="C7" s="12">
        <v>1</v>
      </c>
      <c r="D7" s="12">
        <v>1</v>
      </c>
      <c r="E7" s="12">
        <v>2</v>
      </c>
      <c r="F7" s="12">
        <v>2</v>
      </c>
      <c r="G7" s="12">
        <v>3</v>
      </c>
      <c r="H7" s="12">
        <v>3</v>
      </c>
      <c r="I7" s="12">
        <v>3</v>
      </c>
    </row>
    <row r="8" spans="1:17" x14ac:dyDescent="0.25">
      <c r="A8" s="170" t="s">
        <v>234</v>
      </c>
      <c r="B8" s="12">
        <v>100</v>
      </c>
      <c r="C8" s="12">
        <v>100</v>
      </c>
      <c r="D8" s="12">
        <v>100</v>
      </c>
      <c r="E8" s="12">
        <v>100</v>
      </c>
      <c r="F8" s="12">
        <v>100</v>
      </c>
      <c r="G8" s="12">
        <v>100</v>
      </c>
      <c r="H8" s="12">
        <v>100</v>
      </c>
      <c r="I8" s="12">
        <v>100</v>
      </c>
    </row>
    <row r="22" spans="1:17" x14ac:dyDescent="0.25">
      <c r="A22" s="24"/>
      <c r="B22" s="169">
        <v>2016</v>
      </c>
      <c r="C22" s="169">
        <v>2017</v>
      </c>
      <c r="D22" s="169">
        <v>2018</v>
      </c>
      <c r="E22" s="169">
        <v>2019</v>
      </c>
      <c r="F22" s="169">
        <v>2020</v>
      </c>
      <c r="G22" s="169">
        <v>2021</v>
      </c>
      <c r="H22" s="169">
        <v>2022</v>
      </c>
      <c r="I22" s="169">
        <v>2023</v>
      </c>
      <c r="K22" s="2" t="s">
        <v>232</v>
      </c>
    </row>
    <row r="23" spans="1:17" x14ac:dyDescent="0.25">
      <c r="A23" s="169" t="s">
        <v>170</v>
      </c>
      <c r="B23" s="12">
        <v>40</v>
      </c>
      <c r="C23" s="12">
        <v>38</v>
      </c>
      <c r="D23" s="12">
        <v>37</v>
      </c>
      <c r="E23" s="12">
        <v>37</v>
      </c>
      <c r="F23" s="12">
        <v>34</v>
      </c>
      <c r="G23" s="12">
        <v>30</v>
      </c>
      <c r="H23" s="12">
        <v>29</v>
      </c>
      <c r="I23" s="12">
        <v>30</v>
      </c>
      <c r="L23" s="96"/>
      <c r="M23" s="67"/>
      <c r="N23" s="67"/>
      <c r="O23" s="67"/>
      <c r="P23" s="67"/>
      <c r="Q23" s="96"/>
    </row>
    <row r="24" spans="1:17" x14ac:dyDescent="0.25">
      <c r="A24" s="169" t="s">
        <v>173</v>
      </c>
      <c r="B24" s="12">
        <v>32</v>
      </c>
      <c r="C24" s="12">
        <v>32</v>
      </c>
      <c r="D24" s="12">
        <v>32</v>
      </c>
      <c r="E24" s="12">
        <v>31</v>
      </c>
      <c r="F24" s="12">
        <v>31</v>
      </c>
      <c r="G24" s="12">
        <v>29</v>
      </c>
      <c r="H24" s="12">
        <v>28</v>
      </c>
      <c r="I24" s="12">
        <v>28</v>
      </c>
      <c r="L24" s="67"/>
      <c r="M24" s="67"/>
      <c r="N24" s="67"/>
      <c r="O24" s="67"/>
      <c r="P24" s="67"/>
      <c r="Q24" s="67"/>
    </row>
    <row r="25" spans="1:17" x14ac:dyDescent="0.25">
      <c r="A25" s="169" t="s">
        <v>174</v>
      </c>
      <c r="B25" s="12">
        <v>24</v>
      </c>
      <c r="C25" s="12">
        <v>25</v>
      </c>
      <c r="D25" s="12">
        <v>25</v>
      </c>
      <c r="E25" s="12">
        <v>25</v>
      </c>
      <c r="F25" s="12">
        <v>28</v>
      </c>
      <c r="G25" s="12">
        <v>31</v>
      </c>
      <c r="H25" s="12">
        <v>31</v>
      </c>
      <c r="I25" s="12">
        <v>31</v>
      </c>
    </row>
    <row r="26" spans="1:17" x14ac:dyDescent="0.25">
      <c r="A26" s="169" t="s">
        <v>175</v>
      </c>
      <c r="B26" s="12">
        <v>3</v>
      </c>
      <c r="C26" s="12">
        <v>3</v>
      </c>
      <c r="D26" s="12">
        <v>4</v>
      </c>
      <c r="E26" s="12">
        <v>4</v>
      </c>
      <c r="F26" s="12">
        <v>4</v>
      </c>
      <c r="G26" s="12">
        <v>5</v>
      </c>
      <c r="H26" s="12">
        <v>5</v>
      </c>
      <c r="I26" s="12">
        <v>5</v>
      </c>
    </row>
    <row r="27" spans="1:17" x14ac:dyDescent="0.25">
      <c r="A27" s="170" t="s">
        <v>176</v>
      </c>
      <c r="B27" s="12">
        <v>1</v>
      </c>
      <c r="C27" s="12">
        <v>1</v>
      </c>
      <c r="D27" s="12">
        <v>2</v>
      </c>
      <c r="E27" s="12">
        <v>3</v>
      </c>
      <c r="F27" s="12">
        <v>3</v>
      </c>
      <c r="G27" s="12">
        <v>5</v>
      </c>
      <c r="H27" s="12">
        <v>6</v>
      </c>
      <c r="I27" s="12">
        <v>6</v>
      </c>
    </row>
    <row r="28" spans="1:17" x14ac:dyDescent="0.25">
      <c r="A28" s="170" t="s">
        <v>234</v>
      </c>
      <c r="B28" s="12">
        <v>100</v>
      </c>
      <c r="C28" s="12">
        <v>100</v>
      </c>
      <c r="D28" s="12">
        <v>100</v>
      </c>
      <c r="E28" s="12">
        <v>100</v>
      </c>
      <c r="F28" s="12">
        <v>100</v>
      </c>
      <c r="G28" s="12">
        <v>100</v>
      </c>
      <c r="H28" s="12">
        <v>100</v>
      </c>
      <c r="I28" s="12">
        <v>100</v>
      </c>
    </row>
    <row r="29" spans="1:17" x14ac:dyDescent="0.25">
      <c r="B29" s="94"/>
      <c r="C29" s="94"/>
      <c r="D29" s="94"/>
      <c r="E29" s="94"/>
      <c r="F29" s="94"/>
      <c r="G29" s="94"/>
      <c r="H29" s="94"/>
      <c r="I29" s="94"/>
    </row>
    <row r="30" spans="1:17" x14ac:dyDescent="0.25">
      <c r="B30" s="94"/>
      <c r="C30" s="94"/>
      <c r="D30" s="94"/>
      <c r="E30" s="94"/>
      <c r="F30" s="94"/>
      <c r="G30" s="94"/>
      <c r="H30" s="94"/>
      <c r="I30" s="94"/>
    </row>
    <row r="31" spans="1:17" x14ac:dyDescent="0.25">
      <c r="B31" s="94"/>
      <c r="C31" s="94"/>
      <c r="D31" s="94"/>
      <c r="E31" s="94"/>
      <c r="F31" s="94"/>
      <c r="G31" s="94"/>
      <c r="H31" s="94"/>
      <c r="I31" s="94"/>
    </row>
    <row r="32" spans="1:17" x14ac:dyDescent="0.25">
      <c r="B32" s="94"/>
      <c r="C32" s="94"/>
      <c r="D32" s="94"/>
      <c r="E32" s="94"/>
      <c r="F32" s="94"/>
      <c r="G32" s="94"/>
      <c r="H32" s="94"/>
      <c r="I32" s="94"/>
    </row>
    <row r="33" spans="1:9" x14ac:dyDescent="0.25">
      <c r="B33" s="94"/>
      <c r="C33" s="94"/>
      <c r="D33" s="94"/>
      <c r="E33" s="94"/>
      <c r="F33" s="94"/>
      <c r="G33" s="94"/>
      <c r="H33" s="94"/>
      <c r="I33" s="94"/>
    </row>
    <row r="34" spans="1:9" x14ac:dyDescent="0.25">
      <c r="B34" s="94"/>
    </row>
    <row r="35" spans="1:9" x14ac:dyDescent="0.25">
      <c r="B35" s="94"/>
    </row>
    <row r="38" spans="1:9" x14ac:dyDescent="0.25">
      <c r="A38" s="3"/>
    </row>
    <row r="39" spans="1:9" ht="22.5" customHeight="1" x14ac:dyDescent="0.25">
      <c r="A39" s="95" t="s">
        <v>233</v>
      </c>
      <c r="B39" s="95"/>
      <c r="C39" s="95"/>
      <c r="D39" s="95"/>
      <c r="E39" s="95"/>
      <c r="F39" s="95"/>
      <c r="G39" s="95"/>
      <c r="H39" s="95"/>
      <c r="I39" s="95"/>
    </row>
    <row r="40" spans="1:9" x14ac:dyDescent="0.25">
      <c r="A40" s="3" t="s">
        <v>100</v>
      </c>
    </row>
    <row r="41" spans="1:9" x14ac:dyDescent="0.25">
      <c r="A41" s="3" t="s">
        <v>179</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baseColWidth="10" defaultRowHeight="15" x14ac:dyDescent="0.25"/>
  <cols>
    <col min="1" max="1" width="66.7109375" customWidth="1"/>
  </cols>
  <sheetData>
    <row r="1" spans="1:9" x14ac:dyDescent="0.25">
      <c r="A1" s="2" t="s">
        <v>256</v>
      </c>
    </row>
    <row r="3" spans="1:9" x14ac:dyDescent="0.25">
      <c r="A3" s="270" t="s">
        <v>259</v>
      </c>
      <c r="B3" s="272" t="s">
        <v>30</v>
      </c>
      <c r="C3" s="273" t="s">
        <v>65</v>
      </c>
      <c r="D3" s="273"/>
      <c r="E3" s="201" t="s">
        <v>200</v>
      </c>
      <c r="F3" s="202"/>
      <c r="G3" s="202"/>
      <c r="H3" s="202"/>
      <c r="I3" s="202"/>
    </row>
    <row r="4" spans="1:9" x14ac:dyDescent="0.25">
      <c r="A4" s="271"/>
      <c r="B4" s="272"/>
      <c r="C4" s="174" t="s">
        <v>25</v>
      </c>
      <c r="D4" s="174" t="s">
        <v>26</v>
      </c>
      <c r="E4" s="174" t="s">
        <v>66</v>
      </c>
      <c r="F4" s="174" t="s">
        <v>67</v>
      </c>
      <c r="G4" s="174" t="s">
        <v>10</v>
      </c>
      <c r="H4" s="174" t="s">
        <v>97</v>
      </c>
      <c r="I4" s="174" t="s">
        <v>8</v>
      </c>
    </row>
    <row r="5" spans="1:9" x14ac:dyDescent="0.25">
      <c r="A5" s="46" t="s">
        <v>90</v>
      </c>
      <c r="B5" s="47">
        <v>63747</v>
      </c>
      <c r="C5" s="47">
        <v>33383</v>
      </c>
      <c r="D5" s="47">
        <v>30364</v>
      </c>
      <c r="E5" s="47">
        <v>10588</v>
      </c>
      <c r="F5" s="47">
        <v>16128</v>
      </c>
      <c r="G5" s="47">
        <v>16015</v>
      </c>
      <c r="H5" s="47">
        <v>4786</v>
      </c>
      <c r="I5" s="47">
        <v>16230</v>
      </c>
    </row>
    <row r="6" spans="1:9" x14ac:dyDescent="0.25">
      <c r="A6" s="24" t="s">
        <v>88</v>
      </c>
      <c r="B6" s="52">
        <v>22</v>
      </c>
      <c r="C6" s="52">
        <v>14</v>
      </c>
      <c r="D6" s="52">
        <v>8</v>
      </c>
      <c r="E6" s="52">
        <v>10</v>
      </c>
      <c r="F6" s="52">
        <v>6</v>
      </c>
      <c r="G6" s="52" t="s">
        <v>201</v>
      </c>
      <c r="H6" s="52" t="s">
        <v>201</v>
      </c>
      <c r="I6" s="52" t="s">
        <v>201</v>
      </c>
    </row>
    <row r="7" spans="1:9" x14ac:dyDescent="0.25">
      <c r="A7" s="24" t="s">
        <v>5</v>
      </c>
      <c r="B7" s="52">
        <v>61</v>
      </c>
      <c r="C7" s="52">
        <v>24</v>
      </c>
      <c r="D7" s="52">
        <v>37</v>
      </c>
      <c r="E7" s="52">
        <v>35</v>
      </c>
      <c r="F7" s="52">
        <v>9</v>
      </c>
      <c r="G7" s="52">
        <v>9</v>
      </c>
      <c r="H7" s="52" t="s">
        <v>201</v>
      </c>
      <c r="I7" s="52">
        <v>7</v>
      </c>
    </row>
    <row r="8" spans="1:9" x14ac:dyDescent="0.25">
      <c r="A8" s="24" t="s">
        <v>85</v>
      </c>
      <c r="B8" s="52">
        <v>1973</v>
      </c>
      <c r="C8" s="52">
        <v>1077</v>
      </c>
      <c r="D8" s="52">
        <v>896</v>
      </c>
      <c r="E8" s="52">
        <v>424</v>
      </c>
      <c r="F8" s="52">
        <v>356</v>
      </c>
      <c r="G8" s="52">
        <v>356</v>
      </c>
      <c r="H8" s="52">
        <v>160</v>
      </c>
      <c r="I8" s="52">
        <v>677</v>
      </c>
    </row>
    <row r="9" spans="1:9" x14ac:dyDescent="0.25">
      <c r="A9" s="24" t="s">
        <v>86</v>
      </c>
      <c r="B9" s="52">
        <v>16809</v>
      </c>
      <c r="C9" s="52">
        <v>9132</v>
      </c>
      <c r="D9" s="52">
        <v>7677</v>
      </c>
      <c r="E9" s="52">
        <v>2415</v>
      </c>
      <c r="F9" s="52">
        <v>3661</v>
      </c>
      <c r="G9" s="52">
        <v>4241</v>
      </c>
      <c r="H9" s="52">
        <v>1481</v>
      </c>
      <c r="I9" s="52">
        <v>5011</v>
      </c>
    </row>
    <row r="10" spans="1:9" x14ac:dyDescent="0.25">
      <c r="A10" s="24" t="s">
        <v>7</v>
      </c>
      <c r="B10" s="52">
        <v>130</v>
      </c>
      <c r="C10" s="52">
        <v>94</v>
      </c>
      <c r="D10" s="52">
        <v>36</v>
      </c>
      <c r="E10" s="52" t="s">
        <v>201</v>
      </c>
      <c r="F10" s="52" t="s">
        <v>201</v>
      </c>
      <c r="G10" s="52" t="s">
        <v>201</v>
      </c>
      <c r="H10" s="52">
        <v>16</v>
      </c>
      <c r="I10" s="52">
        <v>107</v>
      </c>
    </row>
    <row r="11" spans="1:9" x14ac:dyDescent="0.25">
      <c r="A11" s="24" t="s">
        <v>87</v>
      </c>
      <c r="B11" s="52">
        <v>44646</v>
      </c>
      <c r="C11" s="52">
        <v>22968</v>
      </c>
      <c r="D11" s="52">
        <v>21678</v>
      </c>
      <c r="E11" s="52">
        <v>7676</v>
      </c>
      <c r="F11" s="52">
        <v>12083</v>
      </c>
      <c r="G11" s="52">
        <v>11388</v>
      </c>
      <c r="H11" s="52">
        <v>3116</v>
      </c>
      <c r="I11" s="52">
        <v>10383</v>
      </c>
    </row>
    <row r="12" spans="1:9" x14ac:dyDescent="0.25">
      <c r="A12" s="24" t="s">
        <v>6</v>
      </c>
      <c r="B12" s="52">
        <v>106</v>
      </c>
      <c r="C12" s="52">
        <v>74</v>
      </c>
      <c r="D12" s="52">
        <v>32</v>
      </c>
      <c r="E12" s="52">
        <v>26</v>
      </c>
      <c r="F12" s="52">
        <v>12</v>
      </c>
      <c r="G12" s="52">
        <v>14</v>
      </c>
      <c r="H12" s="52">
        <v>11</v>
      </c>
      <c r="I12" s="52">
        <v>43</v>
      </c>
    </row>
    <row r="14" spans="1:9" x14ac:dyDescent="0.25">
      <c r="A14" s="3" t="s">
        <v>177</v>
      </c>
    </row>
    <row r="15" spans="1:9" x14ac:dyDescent="0.25">
      <c r="A15" s="3" t="s">
        <v>257</v>
      </c>
    </row>
    <row r="16" spans="1:9" x14ac:dyDescent="0.25">
      <c r="A16" s="3" t="s">
        <v>102</v>
      </c>
    </row>
    <row r="17" spans="1:1" x14ac:dyDescent="0.25">
      <c r="A17" s="3" t="s">
        <v>104</v>
      </c>
    </row>
  </sheetData>
  <mergeCells count="4">
    <mergeCell ref="A3:A4"/>
    <mergeCell ref="B3:B4"/>
    <mergeCell ref="E3:I3"/>
    <mergeCell ref="C3:D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zoomScaleNormal="100" workbookViewId="0"/>
  </sheetViews>
  <sheetFormatPr baseColWidth="10" defaultRowHeight="15" x14ac:dyDescent="0.25"/>
  <cols>
    <col min="1" max="1" width="66.7109375" style="67" customWidth="1"/>
    <col min="2" max="16384" width="11.42578125" style="67"/>
  </cols>
  <sheetData>
    <row r="1" spans="1:8" x14ac:dyDescent="0.25">
      <c r="A1" s="2" t="s">
        <v>258</v>
      </c>
    </row>
    <row r="3" spans="1:8" customFormat="1" ht="15" customHeight="1" x14ac:dyDescent="0.25">
      <c r="A3" s="214" t="s">
        <v>269</v>
      </c>
      <c r="B3" s="210" t="s">
        <v>30</v>
      </c>
      <c r="C3" s="266" t="s">
        <v>65</v>
      </c>
      <c r="D3" s="266"/>
      <c r="E3" s="266" t="s">
        <v>162</v>
      </c>
      <c r="F3" s="266"/>
      <c r="G3" s="266"/>
      <c r="H3" s="266"/>
    </row>
    <row r="4" spans="1:8" customFormat="1" x14ac:dyDescent="0.25">
      <c r="A4" s="215"/>
      <c r="B4" s="212"/>
      <c r="C4" s="175" t="s">
        <v>25</v>
      </c>
      <c r="D4" s="175" t="s">
        <v>26</v>
      </c>
      <c r="E4" s="180" t="s">
        <v>66</v>
      </c>
      <c r="F4" s="180" t="s">
        <v>67</v>
      </c>
      <c r="G4" s="180" t="s">
        <v>10</v>
      </c>
      <c r="H4" s="180" t="s">
        <v>97</v>
      </c>
    </row>
    <row r="5" spans="1:8" customFormat="1" x14ac:dyDescent="0.25">
      <c r="A5" s="45" t="s">
        <v>91</v>
      </c>
      <c r="B5" s="48">
        <v>18311</v>
      </c>
      <c r="C5" s="56">
        <v>14539</v>
      </c>
      <c r="D5" s="56">
        <v>3771</v>
      </c>
      <c r="E5" s="56">
        <v>4429</v>
      </c>
      <c r="F5" s="56">
        <v>7019</v>
      </c>
      <c r="G5" s="56">
        <v>5322</v>
      </c>
      <c r="H5" s="56">
        <v>1540</v>
      </c>
    </row>
    <row r="6" spans="1:8" customFormat="1" x14ac:dyDescent="0.25">
      <c r="A6" s="15" t="s">
        <v>38</v>
      </c>
      <c r="B6" s="49">
        <v>16225</v>
      </c>
      <c r="C6" s="57">
        <v>13061</v>
      </c>
      <c r="D6" s="57">
        <v>3164</v>
      </c>
      <c r="E6" s="57">
        <v>4078</v>
      </c>
      <c r="F6" s="57">
        <v>6313</v>
      </c>
      <c r="G6" s="57">
        <v>4521</v>
      </c>
      <c r="H6" s="57">
        <v>1313</v>
      </c>
    </row>
    <row r="7" spans="1:8" customFormat="1" x14ac:dyDescent="0.25">
      <c r="A7" s="53" t="s">
        <v>37</v>
      </c>
      <c r="B7" s="50">
        <v>6016</v>
      </c>
      <c r="C7" s="58">
        <v>4779</v>
      </c>
      <c r="D7" s="58">
        <v>1237</v>
      </c>
      <c r="E7" s="58">
        <v>1565</v>
      </c>
      <c r="F7" s="58">
        <v>2454</v>
      </c>
      <c r="G7" s="58">
        <v>1503</v>
      </c>
      <c r="H7" s="58">
        <v>494</v>
      </c>
    </row>
    <row r="8" spans="1:8" customFormat="1" x14ac:dyDescent="0.25">
      <c r="A8" s="53" t="s">
        <v>35</v>
      </c>
      <c r="B8" s="50">
        <v>9741</v>
      </c>
      <c r="C8" s="58">
        <v>7896</v>
      </c>
      <c r="D8" s="58">
        <v>1845</v>
      </c>
      <c r="E8" s="58">
        <v>2420</v>
      </c>
      <c r="F8" s="58">
        <v>3701</v>
      </c>
      <c r="G8" s="58">
        <v>2832</v>
      </c>
      <c r="H8" s="58">
        <v>788</v>
      </c>
    </row>
    <row r="9" spans="1:8" customFormat="1" x14ac:dyDescent="0.25">
      <c r="A9" s="53" t="s">
        <v>36</v>
      </c>
      <c r="B9" s="50">
        <v>468</v>
      </c>
      <c r="C9" s="58">
        <v>386</v>
      </c>
      <c r="D9" s="58">
        <v>82</v>
      </c>
      <c r="E9" s="58">
        <v>93</v>
      </c>
      <c r="F9" s="58">
        <v>158</v>
      </c>
      <c r="G9" s="58">
        <v>186</v>
      </c>
      <c r="H9" s="58">
        <v>31</v>
      </c>
    </row>
    <row r="10" spans="1:8" customFormat="1" x14ac:dyDescent="0.25">
      <c r="A10" s="15" t="s">
        <v>39</v>
      </c>
      <c r="B10" s="54">
        <v>152</v>
      </c>
      <c r="C10" s="59">
        <v>130</v>
      </c>
      <c r="D10" s="59">
        <v>22</v>
      </c>
      <c r="E10" s="59">
        <v>6</v>
      </c>
      <c r="F10" s="59">
        <v>28</v>
      </c>
      <c r="G10" s="59">
        <v>76</v>
      </c>
      <c r="H10" s="59">
        <v>42</v>
      </c>
    </row>
    <row r="11" spans="1:8" customFormat="1" x14ac:dyDescent="0.25">
      <c r="A11" s="76" t="s">
        <v>150</v>
      </c>
      <c r="B11" s="77">
        <v>82</v>
      </c>
      <c r="C11" s="78">
        <v>70</v>
      </c>
      <c r="D11" s="58">
        <v>12</v>
      </c>
      <c r="E11" s="78" t="s">
        <v>201</v>
      </c>
      <c r="F11" s="78">
        <v>14</v>
      </c>
      <c r="G11" s="78">
        <v>43</v>
      </c>
      <c r="H11" s="78">
        <v>22</v>
      </c>
    </row>
    <row r="12" spans="1:8" customFormat="1" x14ac:dyDescent="0.25">
      <c r="A12" s="16" t="s">
        <v>40</v>
      </c>
      <c r="B12" s="55">
        <v>1613</v>
      </c>
      <c r="C12" s="59">
        <v>1120</v>
      </c>
      <c r="D12" s="59">
        <v>493</v>
      </c>
      <c r="E12" s="59">
        <v>293</v>
      </c>
      <c r="F12" s="59">
        <v>554</v>
      </c>
      <c r="G12" s="59">
        <v>604</v>
      </c>
      <c r="H12" s="59">
        <v>162</v>
      </c>
    </row>
    <row r="13" spans="1:8" customFormat="1" x14ac:dyDescent="0.25">
      <c r="A13" s="53" t="s">
        <v>99</v>
      </c>
      <c r="B13" s="50">
        <v>24</v>
      </c>
      <c r="C13" s="52">
        <v>17</v>
      </c>
      <c r="D13" s="52">
        <v>7</v>
      </c>
      <c r="E13" s="52" t="s">
        <v>201</v>
      </c>
      <c r="F13" s="52" t="s">
        <v>201</v>
      </c>
      <c r="G13" s="52">
        <v>12</v>
      </c>
      <c r="H13" s="52">
        <v>11</v>
      </c>
    </row>
    <row r="14" spans="1:8" customFormat="1" x14ac:dyDescent="0.25">
      <c r="A14" s="53" t="s">
        <v>4</v>
      </c>
      <c r="B14" s="50">
        <v>249</v>
      </c>
      <c r="C14" s="58">
        <v>203</v>
      </c>
      <c r="D14" s="58">
        <v>46</v>
      </c>
      <c r="E14" s="58">
        <v>44</v>
      </c>
      <c r="F14" s="58">
        <v>76</v>
      </c>
      <c r="G14" s="58">
        <v>107</v>
      </c>
      <c r="H14" s="58">
        <v>22</v>
      </c>
    </row>
    <row r="15" spans="1:8" customFormat="1" x14ac:dyDescent="0.25">
      <c r="A15" s="53" t="s">
        <v>2</v>
      </c>
      <c r="B15" s="50">
        <v>1340</v>
      </c>
      <c r="C15" s="58">
        <v>900</v>
      </c>
      <c r="D15" s="58">
        <v>440</v>
      </c>
      <c r="E15" s="58">
        <v>249</v>
      </c>
      <c r="F15" s="58">
        <v>477</v>
      </c>
      <c r="G15" s="58">
        <v>485</v>
      </c>
      <c r="H15" s="58">
        <v>129</v>
      </c>
    </row>
    <row r="16" spans="1:8" customFormat="1" x14ac:dyDescent="0.25">
      <c r="A16" s="16" t="s">
        <v>84</v>
      </c>
      <c r="B16" s="55">
        <v>320</v>
      </c>
      <c r="C16" s="59">
        <v>228</v>
      </c>
      <c r="D16" s="59">
        <v>92</v>
      </c>
      <c r="E16" s="59">
        <v>52</v>
      </c>
      <c r="F16" s="59">
        <v>124</v>
      </c>
      <c r="G16" s="59">
        <v>121</v>
      </c>
      <c r="H16" s="59">
        <v>23</v>
      </c>
    </row>
    <row r="17" spans="1:8" customFormat="1" x14ac:dyDescent="0.25"/>
    <row r="18" spans="1:8" x14ac:dyDescent="0.25">
      <c r="A18" s="3" t="s">
        <v>177</v>
      </c>
      <c r="B18" s="3"/>
      <c r="C18" s="3"/>
      <c r="D18" s="3"/>
      <c r="E18" s="3"/>
      <c r="F18" s="3"/>
      <c r="G18" s="3"/>
    </row>
    <row r="19" spans="1:8" ht="29.25" customHeight="1" x14ac:dyDescent="0.25">
      <c r="A19" s="200" t="s">
        <v>270</v>
      </c>
      <c r="B19" s="200"/>
      <c r="C19" s="200"/>
      <c r="D19" s="200"/>
      <c r="E19" s="200"/>
      <c r="F19" s="200"/>
      <c r="G19" s="200"/>
      <c r="H19" s="200"/>
    </row>
    <row r="20" spans="1:8" x14ac:dyDescent="0.25">
      <c r="A20" s="3" t="s">
        <v>102</v>
      </c>
      <c r="B20" s="3"/>
      <c r="C20" s="3"/>
      <c r="D20" s="3"/>
      <c r="E20" s="3"/>
      <c r="F20" s="3"/>
      <c r="G20" s="3"/>
    </row>
    <row r="21" spans="1:8" x14ac:dyDescent="0.25">
      <c r="A21" s="3" t="s">
        <v>104</v>
      </c>
      <c r="B21" s="3"/>
      <c r="C21" s="3"/>
      <c r="D21" s="3"/>
      <c r="E21" s="3"/>
      <c r="F21" s="3"/>
      <c r="G21" s="3"/>
    </row>
  </sheetData>
  <mergeCells count="5">
    <mergeCell ref="A19:H19"/>
    <mergeCell ref="C3:D3"/>
    <mergeCell ref="E3:H3"/>
    <mergeCell ref="A3:A4"/>
    <mergeCell ref="B3:B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baseColWidth="10" defaultRowHeight="15" x14ac:dyDescent="0.25"/>
  <sheetData>
    <row r="1" spans="1:19" x14ac:dyDescent="0.25">
      <c r="A1" s="2" t="s">
        <v>230</v>
      </c>
    </row>
    <row r="3" spans="1:19" x14ac:dyDescent="0.25">
      <c r="A3" s="153" t="s">
        <v>182</v>
      </c>
    </row>
    <row r="4" spans="1:19" s="67" customFormat="1" x14ac:dyDescent="0.25">
      <c r="A4" s="153"/>
    </row>
    <row r="5" spans="1:19" ht="30" x14ac:dyDescent="0.25">
      <c r="A5" s="151"/>
      <c r="B5" s="151" t="s">
        <v>202</v>
      </c>
      <c r="C5" s="151" t="s">
        <v>203</v>
      </c>
      <c r="D5" s="151" t="s">
        <v>204</v>
      </c>
      <c r="E5" s="151" t="s">
        <v>205</v>
      </c>
      <c r="F5" s="151" t="s">
        <v>206</v>
      </c>
      <c r="G5" s="151" t="s">
        <v>207</v>
      </c>
      <c r="H5" s="151" t="s">
        <v>208</v>
      </c>
      <c r="I5" s="151" t="s">
        <v>209</v>
      </c>
      <c r="J5" s="151" t="s">
        <v>210</v>
      </c>
      <c r="K5" s="151" t="s">
        <v>211</v>
      </c>
      <c r="L5" s="151" t="s">
        <v>212</v>
      </c>
      <c r="M5" s="151" t="s">
        <v>213</v>
      </c>
      <c r="N5" s="151" t="s">
        <v>214</v>
      </c>
      <c r="O5" s="151" t="s">
        <v>215</v>
      </c>
      <c r="P5" s="151" t="s">
        <v>216</v>
      </c>
      <c r="Q5" s="151" t="s">
        <v>169</v>
      </c>
    </row>
    <row r="6" spans="1:19" x14ac:dyDescent="0.25">
      <c r="A6" s="151" t="s">
        <v>25</v>
      </c>
      <c r="B6" s="152">
        <v>4665</v>
      </c>
      <c r="C6" s="152">
        <v>7148</v>
      </c>
      <c r="D6" s="152">
        <v>8299</v>
      </c>
      <c r="E6" s="152">
        <v>3299</v>
      </c>
      <c r="F6" s="152">
        <v>656</v>
      </c>
      <c r="G6" s="152">
        <v>351</v>
      </c>
      <c r="H6" s="152">
        <v>474</v>
      </c>
      <c r="I6" s="152">
        <v>817</v>
      </c>
      <c r="J6" s="152">
        <v>1101</v>
      </c>
      <c r="K6" s="152">
        <v>1254</v>
      </c>
      <c r="L6" s="152">
        <v>1227</v>
      </c>
      <c r="M6" s="152">
        <v>964</v>
      </c>
      <c r="N6" s="152">
        <v>844</v>
      </c>
      <c r="O6" s="152">
        <v>699</v>
      </c>
      <c r="P6" s="152">
        <v>555</v>
      </c>
      <c r="Q6" s="152">
        <v>1030</v>
      </c>
    </row>
    <row r="7" spans="1:19" x14ac:dyDescent="0.25">
      <c r="A7" s="151" t="s">
        <v>26</v>
      </c>
      <c r="B7" s="152">
        <v>5923</v>
      </c>
      <c r="C7" s="152">
        <v>8980</v>
      </c>
      <c r="D7" s="152">
        <v>7716</v>
      </c>
      <c r="E7" s="152">
        <v>2287</v>
      </c>
      <c r="F7" s="152">
        <v>505</v>
      </c>
      <c r="G7" s="152">
        <v>331</v>
      </c>
      <c r="H7" s="152">
        <v>325</v>
      </c>
      <c r="I7" s="152">
        <v>334</v>
      </c>
      <c r="J7" s="152">
        <v>426</v>
      </c>
      <c r="K7" s="152">
        <v>585</v>
      </c>
      <c r="L7" s="152">
        <v>594</v>
      </c>
      <c r="M7" s="152">
        <v>618</v>
      </c>
      <c r="N7" s="152">
        <v>530</v>
      </c>
      <c r="O7" s="152">
        <v>397</v>
      </c>
      <c r="P7" s="152">
        <v>341</v>
      </c>
      <c r="Q7" s="152">
        <v>472</v>
      </c>
    </row>
    <row r="9" spans="1:19" x14ac:dyDescent="0.25">
      <c r="A9" s="153" t="s">
        <v>217</v>
      </c>
    </row>
    <row r="11" spans="1:19" ht="30" x14ac:dyDescent="0.25">
      <c r="A11" s="151"/>
      <c r="B11" s="151" t="s">
        <v>202</v>
      </c>
      <c r="C11" s="151" t="s">
        <v>203</v>
      </c>
      <c r="D11" s="151" t="s">
        <v>204</v>
      </c>
      <c r="E11" s="151" t="s">
        <v>205</v>
      </c>
      <c r="F11" s="151" t="s">
        <v>206</v>
      </c>
      <c r="G11" s="151" t="s">
        <v>207</v>
      </c>
      <c r="H11" s="151" t="s">
        <v>208</v>
      </c>
      <c r="I11" s="151" t="s">
        <v>209</v>
      </c>
      <c r="J11" s="151" t="s">
        <v>210</v>
      </c>
      <c r="K11" s="151" t="s">
        <v>211</v>
      </c>
      <c r="L11" s="151" t="s">
        <v>212</v>
      </c>
      <c r="M11" s="151" t="s">
        <v>213</v>
      </c>
      <c r="N11" s="151" t="s">
        <v>214</v>
      </c>
      <c r="O11" s="151" t="s">
        <v>215</v>
      </c>
      <c r="P11" s="151" t="s">
        <v>216</v>
      </c>
      <c r="Q11" s="151" t="s">
        <v>169</v>
      </c>
    </row>
    <row r="12" spans="1:19" x14ac:dyDescent="0.25">
      <c r="A12" s="151" t="s">
        <v>25</v>
      </c>
      <c r="B12" s="152">
        <v>3216</v>
      </c>
      <c r="C12" s="152">
        <v>5463</v>
      </c>
      <c r="D12" s="152">
        <v>4519</v>
      </c>
      <c r="E12" s="152">
        <v>1544</v>
      </c>
      <c r="F12" s="152">
        <v>169</v>
      </c>
      <c r="G12" s="152">
        <v>54</v>
      </c>
      <c r="H12" s="152">
        <v>51</v>
      </c>
      <c r="I12" s="152">
        <v>55</v>
      </c>
      <c r="J12" s="152">
        <v>44</v>
      </c>
      <c r="K12" s="152">
        <v>26</v>
      </c>
      <c r="L12" s="152">
        <v>19</v>
      </c>
      <c r="M12" s="152">
        <v>13</v>
      </c>
      <c r="N12" s="152">
        <v>9</v>
      </c>
      <c r="O12" s="152">
        <v>9</v>
      </c>
      <c r="P12" s="152">
        <v>9</v>
      </c>
      <c r="Q12" s="152">
        <v>14</v>
      </c>
    </row>
    <row r="13" spans="1:19" x14ac:dyDescent="0.25">
      <c r="A13" s="151" t="s">
        <v>26</v>
      </c>
      <c r="B13" s="152">
        <v>1213</v>
      </c>
      <c r="C13" s="152">
        <v>1556</v>
      </c>
      <c r="D13" s="152">
        <v>804</v>
      </c>
      <c r="E13" s="152">
        <v>218</v>
      </c>
      <c r="F13" s="152">
        <v>21</v>
      </c>
      <c r="G13" s="152">
        <v>12</v>
      </c>
      <c r="H13" s="152">
        <v>11</v>
      </c>
      <c r="I13" s="152">
        <v>9</v>
      </c>
      <c r="J13" s="152">
        <v>10</v>
      </c>
      <c r="K13" s="152">
        <v>14</v>
      </c>
      <c r="L13" s="154" t="s">
        <v>201</v>
      </c>
      <c r="M13" s="154" t="s">
        <v>201</v>
      </c>
      <c r="N13" s="154" t="s">
        <v>201</v>
      </c>
      <c r="O13" s="154" t="s">
        <v>201</v>
      </c>
      <c r="P13" s="154" t="s">
        <v>201</v>
      </c>
      <c r="Q13" s="154" t="s">
        <v>201</v>
      </c>
    </row>
    <row r="15" spans="1:19" ht="15" customHeight="1" x14ac:dyDescent="0.25">
      <c r="A15" s="274" t="s">
        <v>260</v>
      </c>
      <c r="B15" s="274"/>
      <c r="C15" s="274"/>
      <c r="D15" s="274"/>
      <c r="E15" s="274"/>
      <c r="F15" s="274"/>
      <c r="G15" s="274"/>
      <c r="H15" s="274"/>
      <c r="I15" s="274"/>
      <c r="J15" s="274"/>
      <c r="K15" s="274"/>
      <c r="L15" s="274"/>
      <c r="M15" s="274"/>
      <c r="N15" s="274"/>
      <c r="O15" s="274"/>
      <c r="P15" s="274"/>
      <c r="Q15" s="274"/>
      <c r="R15" s="274"/>
      <c r="S15" s="274"/>
    </row>
    <row r="16" spans="1:19" x14ac:dyDescent="0.25">
      <c r="A16" s="274"/>
      <c r="B16" s="274"/>
      <c r="C16" s="274"/>
      <c r="D16" s="274"/>
      <c r="E16" s="274"/>
      <c r="F16" s="274"/>
      <c r="G16" s="274"/>
      <c r="H16" s="274"/>
      <c r="I16" s="274"/>
      <c r="J16" s="274"/>
      <c r="K16" s="274"/>
      <c r="L16" s="274"/>
      <c r="M16" s="274"/>
      <c r="N16" s="274"/>
      <c r="O16" s="274"/>
      <c r="P16" s="274"/>
      <c r="Q16" s="274"/>
      <c r="R16" s="274"/>
      <c r="S16" s="274"/>
    </row>
    <row r="17" spans="1:6" ht="15" customHeight="1" x14ac:dyDescent="0.25">
      <c r="A17" s="3" t="s">
        <v>101</v>
      </c>
      <c r="B17" s="3"/>
      <c r="C17" s="3"/>
      <c r="D17" s="3"/>
      <c r="E17" s="3"/>
      <c r="F17" s="3"/>
    </row>
    <row r="18" spans="1:6" x14ac:dyDescent="0.25">
      <c r="A18" s="167" t="s">
        <v>103</v>
      </c>
      <c r="B18" s="167"/>
      <c r="C18" s="167"/>
      <c r="D18" s="167"/>
      <c r="E18" s="167"/>
      <c r="F18" s="167"/>
    </row>
  </sheetData>
  <mergeCells count="1">
    <mergeCell ref="A15:S1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baseColWidth="10" defaultRowHeight="15" x14ac:dyDescent="0.25"/>
  <cols>
    <col min="1" max="16384" width="11.42578125" style="67"/>
  </cols>
  <sheetData>
    <row r="1" spans="1:9" x14ac:dyDescent="0.25">
      <c r="A1" s="2" t="s">
        <v>261</v>
      </c>
    </row>
    <row r="3" spans="1:9" customFormat="1" x14ac:dyDescent="0.25">
      <c r="A3" s="3" t="s">
        <v>182</v>
      </c>
      <c r="B3" s="67"/>
      <c r="C3" s="67"/>
      <c r="D3" s="67"/>
      <c r="E3" s="67"/>
      <c r="F3" s="67"/>
      <c r="G3" s="67"/>
      <c r="H3" s="67"/>
      <c r="I3" s="67"/>
    </row>
    <row r="4" spans="1:9" customFormat="1" x14ac:dyDescent="0.25">
      <c r="A4" s="171"/>
      <c r="B4" s="172">
        <v>2016</v>
      </c>
      <c r="C4" s="172">
        <v>2017</v>
      </c>
      <c r="D4" s="172">
        <v>2018</v>
      </c>
      <c r="E4" s="172">
        <v>2019</v>
      </c>
      <c r="F4" s="172">
        <v>2020</v>
      </c>
      <c r="G4" s="172">
        <v>2021</v>
      </c>
      <c r="H4" s="172">
        <v>2022</v>
      </c>
      <c r="I4" s="172">
        <v>2023</v>
      </c>
    </row>
    <row r="5" spans="1:9" customFormat="1" x14ac:dyDescent="0.25">
      <c r="A5" s="169" t="s">
        <v>170</v>
      </c>
      <c r="B5" s="12">
        <v>75</v>
      </c>
      <c r="C5" s="12">
        <v>74</v>
      </c>
      <c r="D5" s="12">
        <v>72</v>
      </c>
      <c r="E5" s="12">
        <v>70</v>
      </c>
      <c r="F5" s="12">
        <v>67</v>
      </c>
      <c r="G5" s="12">
        <v>62</v>
      </c>
      <c r="H5" s="12">
        <v>61</v>
      </c>
      <c r="I5" s="12">
        <v>60</v>
      </c>
    </row>
    <row r="6" spans="1:9" customFormat="1" x14ac:dyDescent="0.25">
      <c r="A6" s="169" t="s">
        <v>173</v>
      </c>
      <c r="B6" s="12">
        <v>20</v>
      </c>
      <c r="C6" s="12">
        <v>20</v>
      </c>
      <c r="D6" s="12">
        <v>22</v>
      </c>
      <c r="E6" s="12">
        <v>22</v>
      </c>
      <c r="F6" s="12">
        <v>24</v>
      </c>
      <c r="G6" s="12">
        <v>26</v>
      </c>
      <c r="H6" s="12">
        <v>26</v>
      </c>
      <c r="I6" s="12">
        <v>26</v>
      </c>
    </row>
    <row r="7" spans="1:9" customFormat="1" x14ac:dyDescent="0.25">
      <c r="A7" s="169" t="s">
        <v>171</v>
      </c>
      <c r="B7" s="12">
        <v>4</v>
      </c>
      <c r="C7" s="12">
        <v>5</v>
      </c>
      <c r="D7" s="12">
        <v>5</v>
      </c>
      <c r="E7" s="12">
        <v>6</v>
      </c>
      <c r="F7" s="12">
        <v>7</v>
      </c>
      <c r="G7" s="12">
        <v>9</v>
      </c>
      <c r="H7" s="12">
        <v>10</v>
      </c>
      <c r="I7" s="12">
        <v>10</v>
      </c>
    </row>
    <row r="8" spans="1:9" customFormat="1" x14ac:dyDescent="0.25">
      <c r="A8" s="169" t="s">
        <v>172</v>
      </c>
      <c r="B8" s="12">
        <v>1</v>
      </c>
      <c r="C8" s="12">
        <v>1</v>
      </c>
      <c r="D8" s="12">
        <v>1</v>
      </c>
      <c r="E8" s="12">
        <v>2</v>
      </c>
      <c r="F8" s="12">
        <v>2</v>
      </c>
      <c r="G8" s="12">
        <v>3</v>
      </c>
      <c r="H8" s="12">
        <v>3</v>
      </c>
      <c r="I8" s="12">
        <v>3</v>
      </c>
    </row>
    <row r="9" spans="1:9" x14ac:dyDescent="0.25">
      <c r="A9" s="170" t="s">
        <v>234</v>
      </c>
      <c r="B9" s="12">
        <v>100</v>
      </c>
      <c r="C9" s="12">
        <v>100</v>
      </c>
      <c r="D9" s="12">
        <v>100</v>
      </c>
      <c r="E9" s="12">
        <v>100</v>
      </c>
      <c r="F9" s="12">
        <v>100</v>
      </c>
      <c r="G9" s="12">
        <v>100</v>
      </c>
      <c r="H9" s="12">
        <v>100</v>
      </c>
      <c r="I9" s="12">
        <v>100</v>
      </c>
    </row>
    <row r="14" spans="1:9" customFormat="1" x14ac:dyDescent="0.25">
      <c r="A14" s="67"/>
      <c r="B14" s="67"/>
      <c r="C14" s="67"/>
      <c r="D14" s="67"/>
      <c r="E14" s="67"/>
      <c r="F14" s="67"/>
      <c r="G14" s="67"/>
      <c r="H14" s="67"/>
      <c r="I14" s="67"/>
    </row>
    <row r="15" spans="1:9" x14ac:dyDescent="0.25">
      <c r="A15" s="173"/>
      <c r="B15" s="28"/>
      <c r="C15" s="28"/>
      <c r="D15" s="28"/>
      <c r="E15" s="28"/>
      <c r="F15" s="28"/>
      <c r="G15" s="28"/>
      <c r="H15" s="28"/>
      <c r="I15" s="28"/>
    </row>
    <row r="16" spans="1:9" x14ac:dyDescent="0.25">
      <c r="A16" s="173"/>
      <c r="B16" s="28"/>
      <c r="C16" s="28"/>
      <c r="D16" s="28"/>
      <c r="E16" s="28"/>
      <c r="F16" s="28"/>
      <c r="G16" s="28"/>
      <c r="H16" s="28"/>
      <c r="I16" s="28"/>
    </row>
    <row r="17" spans="1:9" x14ac:dyDescent="0.25">
      <c r="A17" s="3" t="s">
        <v>217</v>
      </c>
      <c r="B17" s="28"/>
      <c r="C17" s="28"/>
      <c r="D17" s="28"/>
      <c r="E17" s="28"/>
      <c r="F17" s="28"/>
      <c r="G17" s="28"/>
      <c r="H17" s="28"/>
      <c r="I17" s="28"/>
    </row>
    <row r="18" spans="1:9" x14ac:dyDescent="0.25">
      <c r="A18" s="171"/>
      <c r="B18" s="172">
        <v>2016</v>
      </c>
      <c r="C18" s="172">
        <v>2017</v>
      </c>
      <c r="D18" s="172">
        <v>2018</v>
      </c>
      <c r="E18" s="172">
        <v>2019</v>
      </c>
      <c r="F18" s="172">
        <v>2020</v>
      </c>
      <c r="G18" s="172">
        <v>2021</v>
      </c>
      <c r="H18" s="172">
        <v>2022</v>
      </c>
      <c r="I18" s="172">
        <v>2023</v>
      </c>
    </row>
    <row r="19" spans="1:9" x14ac:dyDescent="0.25">
      <c r="A19" s="169" t="s">
        <v>170</v>
      </c>
      <c r="B19" s="12">
        <v>40</v>
      </c>
      <c r="C19" s="12">
        <v>38</v>
      </c>
      <c r="D19" s="12">
        <v>37</v>
      </c>
      <c r="E19" s="12">
        <v>37</v>
      </c>
      <c r="F19" s="12">
        <v>34</v>
      </c>
      <c r="G19" s="12">
        <v>30</v>
      </c>
      <c r="H19" s="12">
        <v>29</v>
      </c>
      <c r="I19" s="12">
        <v>30</v>
      </c>
    </row>
    <row r="20" spans="1:9" x14ac:dyDescent="0.25">
      <c r="A20" s="169" t="s">
        <v>173</v>
      </c>
      <c r="B20" s="12">
        <v>32</v>
      </c>
      <c r="C20" s="12">
        <v>32</v>
      </c>
      <c r="D20" s="12">
        <v>32</v>
      </c>
      <c r="E20" s="12">
        <v>31</v>
      </c>
      <c r="F20" s="12">
        <v>31</v>
      </c>
      <c r="G20" s="12">
        <v>29</v>
      </c>
      <c r="H20" s="12">
        <v>28</v>
      </c>
      <c r="I20" s="12">
        <v>28</v>
      </c>
    </row>
    <row r="21" spans="1:9" x14ac:dyDescent="0.25">
      <c r="A21" s="169" t="s">
        <v>174</v>
      </c>
      <c r="B21" s="12">
        <v>24</v>
      </c>
      <c r="C21" s="12">
        <v>25</v>
      </c>
      <c r="D21" s="12">
        <v>25</v>
      </c>
      <c r="E21" s="12">
        <v>25</v>
      </c>
      <c r="F21" s="12">
        <v>28</v>
      </c>
      <c r="G21" s="12">
        <v>31</v>
      </c>
      <c r="H21" s="12">
        <v>31</v>
      </c>
      <c r="I21" s="12">
        <v>31</v>
      </c>
    </row>
    <row r="22" spans="1:9" x14ac:dyDescent="0.25">
      <c r="A22" s="169" t="s">
        <v>175</v>
      </c>
      <c r="B22" s="12">
        <v>3</v>
      </c>
      <c r="C22" s="12">
        <v>3</v>
      </c>
      <c r="D22" s="12">
        <v>4</v>
      </c>
      <c r="E22" s="12">
        <v>4</v>
      </c>
      <c r="F22" s="12">
        <v>4</v>
      </c>
      <c r="G22" s="12">
        <v>5</v>
      </c>
      <c r="H22" s="12">
        <v>5</v>
      </c>
      <c r="I22" s="12">
        <v>5</v>
      </c>
    </row>
    <row r="23" spans="1:9" x14ac:dyDescent="0.25">
      <c r="A23" s="170" t="s">
        <v>176</v>
      </c>
      <c r="B23" s="12">
        <v>1</v>
      </c>
      <c r="C23" s="12">
        <v>1</v>
      </c>
      <c r="D23" s="12">
        <v>2</v>
      </c>
      <c r="E23" s="12">
        <v>3</v>
      </c>
      <c r="F23" s="12">
        <v>3</v>
      </c>
      <c r="G23" s="12">
        <v>5</v>
      </c>
      <c r="H23" s="12">
        <v>6</v>
      </c>
      <c r="I23" s="12">
        <v>6</v>
      </c>
    </row>
    <row r="24" spans="1:9" x14ac:dyDescent="0.25">
      <c r="A24" s="170" t="s">
        <v>234</v>
      </c>
      <c r="B24" s="12">
        <v>100</v>
      </c>
      <c r="C24" s="12">
        <v>100</v>
      </c>
      <c r="D24" s="12">
        <v>100</v>
      </c>
      <c r="E24" s="12">
        <v>100</v>
      </c>
      <c r="F24" s="12">
        <v>100</v>
      </c>
      <c r="G24" s="12">
        <v>100</v>
      </c>
      <c r="H24" s="12">
        <v>100</v>
      </c>
      <c r="I24" s="12">
        <v>100</v>
      </c>
    </row>
    <row r="25" spans="1:9" x14ac:dyDescent="0.25">
      <c r="A25" s="173"/>
      <c r="B25" s="28"/>
      <c r="C25" s="28"/>
      <c r="D25" s="28"/>
      <c r="E25" s="28"/>
      <c r="F25" s="28"/>
      <c r="G25" s="28"/>
      <c r="H25" s="28"/>
      <c r="I25" s="28"/>
    </row>
    <row r="26" spans="1:9" x14ac:dyDescent="0.25">
      <c r="A26" s="173"/>
      <c r="B26" s="28"/>
      <c r="C26" s="28"/>
      <c r="D26" s="28"/>
      <c r="E26" s="28"/>
      <c r="F26" s="28"/>
      <c r="G26" s="28"/>
      <c r="H26" s="28"/>
      <c r="I26" s="28"/>
    </row>
    <row r="27" spans="1:9" customFormat="1" x14ac:dyDescent="0.25"/>
    <row r="29" spans="1:9" x14ac:dyDescent="0.25">
      <c r="A29" s="95" t="s">
        <v>183</v>
      </c>
    </row>
    <row r="30" spans="1:9" x14ac:dyDescent="0.25">
      <c r="A30" s="3" t="s">
        <v>100</v>
      </c>
    </row>
    <row r="31" spans="1:9" x14ac:dyDescent="0.25">
      <c r="A31" s="3" t="s">
        <v>179</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baseColWidth="10" defaultRowHeight="15" x14ac:dyDescent="0.25"/>
  <cols>
    <col min="1" max="1" width="20.7109375" customWidth="1"/>
  </cols>
  <sheetData>
    <row r="1" spans="1:7" x14ac:dyDescent="0.25">
      <c r="A1" s="2" t="s">
        <v>267</v>
      </c>
    </row>
    <row r="3" spans="1:7" x14ac:dyDescent="0.25">
      <c r="A3" s="275"/>
      <c r="B3" s="275" t="s">
        <v>48</v>
      </c>
      <c r="C3" s="275"/>
      <c r="D3" s="275"/>
      <c r="E3" s="275" t="s">
        <v>60</v>
      </c>
      <c r="F3" s="275"/>
      <c r="G3" s="275"/>
    </row>
    <row r="4" spans="1:7" ht="15" customHeight="1" x14ac:dyDescent="0.25">
      <c r="A4" s="275"/>
      <c r="B4" s="275" t="s">
        <v>165</v>
      </c>
      <c r="C4" s="275" t="s">
        <v>266</v>
      </c>
      <c r="D4" s="275"/>
      <c r="E4" s="275" t="s">
        <v>165</v>
      </c>
      <c r="F4" s="275" t="s">
        <v>266</v>
      </c>
      <c r="G4" s="275"/>
    </row>
    <row r="5" spans="1:7" x14ac:dyDescent="0.25">
      <c r="A5" s="275"/>
      <c r="B5" s="275"/>
      <c r="C5" s="151" t="s">
        <v>25</v>
      </c>
      <c r="D5" s="151" t="s">
        <v>26</v>
      </c>
      <c r="E5" s="275"/>
      <c r="F5" s="151" t="s">
        <v>25</v>
      </c>
      <c r="G5" s="151" t="s">
        <v>26</v>
      </c>
    </row>
    <row r="6" spans="1:7" x14ac:dyDescent="0.25">
      <c r="A6" s="151" t="s">
        <v>165</v>
      </c>
      <c r="B6" s="154">
        <v>47894</v>
      </c>
      <c r="C6" s="154">
        <v>14513</v>
      </c>
      <c r="D6" s="154">
        <v>33381</v>
      </c>
      <c r="E6" s="154">
        <v>12898</v>
      </c>
      <c r="F6" s="154">
        <v>767</v>
      </c>
      <c r="G6" s="154">
        <v>12131</v>
      </c>
    </row>
    <row r="7" spans="1:7" x14ac:dyDescent="0.25">
      <c r="A7" s="151" t="s">
        <v>166</v>
      </c>
      <c r="B7" s="154">
        <v>351</v>
      </c>
      <c r="C7" s="154">
        <v>74</v>
      </c>
      <c r="D7" s="154">
        <v>277</v>
      </c>
      <c r="E7" s="154">
        <v>1372</v>
      </c>
      <c r="F7" s="154">
        <v>84</v>
      </c>
      <c r="G7" s="154">
        <v>1288</v>
      </c>
    </row>
    <row r="8" spans="1:7" x14ac:dyDescent="0.25">
      <c r="A8" s="151" t="s">
        <v>167</v>
      </c>
      <c r="B8" s="154">
        <v>2645</v>
      </c>
      <c r="C8" s="154">
        <v>517</v>
      </c>
      <c r="D8" s="154">
        <v>2128</v>
      </c>
      <c r="E8" s="154">
        <v>1409</v>
      </c>
      <c r="F8" s="154">
        <v>69</v>
      </c>
      <c r="G8" s="154">
        <v>1340</v>
      </c>
    </row>
    <row r="9" spans="1:7" x14ac:dyDescent="0.25">
      <c r="A9" s="151" t="s">
        <v>168</v>
      </c>
      <c r="B9" s="154">
        <v>1306</v>
      </c>
      <c r="C9" s="154">
        <v>265</v>
      </c>
      <c r="D9" s="154">
        <v>1041</v>
      </c>
      <c r="E9" s="154">
        <v>255</v>
      </c>
      <c r="F9" s="154">
        <v>12</v>
      </c>
      <c r="G9" s="154">
        <v>243</v>
      </c>
    </row>
    <row r="10" spans="1:7" x14ac:dyDescent="0.25">
      <c r="A10" s="151" t="s">
        <v>13</v>
      </c>
      <c r="B10" s="154">
        <v>3625</v>
      </c>
      <c r="C10" s="154">
        <v>1084</v>
      </c>
      <c r="D10" s="154">
        <v>2541</v>
      </c>
      <c r="E10" s="154">
        <v>534</v>
      </c>
      <c r="F10" s="154">
        <v>47</v>
      </c>
      <c r="G10" s="154">
        <v>487</v>
      </c>
    </row>
    <row r="11" spans="1:7" x14ac:dyDescent="0.25">
      <c r="A11" s="151" t="s">
        <v>14</v>
      </c>
      <c r="B11" s="154">
        <v>4929</v>
      </c>
      <c r="C11" s="154">
        <v>1772</v>
      </c>
      <c r="D11" s="154">
        <v>3157</v>
      </c>
      <c r="E11" s="154">
        <v>990</v>
      </c>
      <c r="F11" s="154">
        <v>89</v>
      </c>
      <c r="G11" s="154">
        <v>901</v>
      </c>
    </row>
    <row r="12" spans="1:7" x14ac:dyDescent="0.25">
      <c r="A12" s="151" t="s">
        <v>15</v>
      </c>
      <c r="B12" s="154">
        <v>7427</v>
      </c>
      <c r="C12" s="154">
        <v>2747</v>
      </c>
      <c r="D12" s="154">
        <v>4680</v>
      </c>
      <c r="E12" s="154">
        <v>1596</v>
      </c>
      <c r="F12" s="154">
        <v>119</v>
      </c>
      <c r="G12" s="154">
        <v>1477</v>
      </c>
    </row>
    <row r="13" spans="1:7" x14ac:dyDescent="0.25">
      <c r="A13" s="151" t="s">
        <v>16</v>
      </c>
      <c r="B13" s="154">
        <v>8733</v>
      </c>
      <c r="C13" s="154">
        <v>2916</v>
      </c>
      <c r="D13" s="154">
        <v>5817</v>
      </c>
      <c r="E13" s="154">
        <v>1745</v>
      </c>
      <c r="F13" s="154">
        <v>101</v>
      </c>
      <c r="G13" s="154">
        <v>1644</v>
      </c>
    </row>
    <row r="14" spans="1:7" x14ac:dyDescent="0.25">
      <c r="A14" s="151" t="s">
        <v>17</v>
      </c>
      <c r="B14" s="154">
        <v>7525</v>
      </c>
      <c r="C14" s="154">
        <v>2168</v>
      </c>
      <c r="D14" s="154">
        <v>5357</v>
      </c>
      <c r="E14" s="154">
        <v>1479</v>
      </c>
      <c r="F14" s="154">
        <v>107</v>
      </c>
      <c r="G14" s="154">
        <v>1372</v>
      </c>
    </row>
    <row r="15" spans="1:7" x14ac:dyDescent="0.25">
      <c r="A15" s="151" t="s">
        <v>18</v>
      </c>
      <c r="B15" s="154">
        <v>4978</v>
      </c>
      <c r="C15" s="154">
        <v>1303</v>
      </c>
      <c r="D15" s="154">
        <v>3675</v>
      </c>
      <c r="E15" s="154">
        <v>1081</v>
      </c>
      <c r="F15" s="154">
        <v>60</v>
      </c>
      <c r="G15" s="154">
        <v>1021</v>
      </c>
    </row>
    <row r="16" spans="1:7" x14ac:dyDescent="0.25">
      <c r="A16" s="151" t="s">
        <v>19</v>
      </c>
      <c r="B16" s="154">
        <v>3134</v>
      </c>
      <c r="C16" s="154">
        <v>813</v>
      </c>
      <c r="D16" s="154">
        <v>2321</v>
      </c>
      <c r="E16" s="154">
        <v>733</v>
      </c>
      <c r="F16" s="154">
        <v>23</v>
      </c>
      <c r="G16" s="154">
        <v>710</v>
      </c>
    </row>
    <row r="17" spans="1:13" x14ac:dyDescent="0.25">
      <c r="A17" s="151" t="s">
        <v>20</v>
      </c>
      <c r="B17" s="154">
        <v>1548</v>
      </c>
      <c r="C17" s="154">
        <v>378</v>
      </c>
      <c r="D17" s="154">
        <v>1170</v>
      </c>
      <c r="E17" s="154">
        <v>581</v>
      </c>
      <c r="F17" s="154">
        <v>20</v>
      </c>
      <c r="G17" s="154">
        <v>561</v>
      </c>
    </row>
    <row r="18" spans="1:13" x14ac:dyDescent="0.25">
      <c r="A18" s="151" t="s">
        <v>21</v>
      </c>
      <c r="B18" s="154">
        <v>863</v>
      </c>
      <c r="C18" s="154">
        <v>231</v>
      </c>
      <c r="D18" s="154">
        <v>632</v>
      </c>
      <c r="E18" s="154">
        <v>484</v>
      </c>
      <c r="F18" s="154">
        <v>18</v>
      </c>
      <c r="G18" s="154">
        <v>466</v>
      </c>
    </row>
    <row r="19" spans="1:13" x14ac:dyDescent="0.25">
      <c r="A19" s="151" t="s">
        <v>22</v>
      </c>
      <c r="B19" s="154">
        <v>450</v>
      </c>
      <c r="C19" s="154">
        <v>139</v>
      </c>
      <c r="D19" s="154">
        <v>311</v>
      </c>
      <c r="E19" s="154">
        <v>336</v>
      </c>
      <c r="F19" s="154">
        <v>10</v>
      </c>
      <c r="G19" s="154">
        <v>326</v>
      </c>
    </row>
    <row r="20" spans="1:13" x14ac:dyDescent="0.25">
      <c r="A20" s="151" t="s">
        <v>23</v>
      </c>
      <c r="B20" s="154">
        <v>231</v>
      </c>
      <c r="C20" s="154">
        <v>65</v>
      </c>
      <c r="D20" s="154">
        <v>166</v>
      </c>
      <c r="E20" s="154">
        <v>178</v>
      </c>
      <c r="F20" s="154">
        <v>5</v>
      </c>
      <c r="G20" s="154">
        <v>173</v>
      </c>
    </row>
    <row r="21" spans="1:13" x14ac:dyDescent="0.25">
      <c r="A21" s="151" t="s">
        <v>169</v>
      </c>
      <c r="B21" s="154">
        <v>149</v>
      </c>
      <c r="C21" s="154">
        <v>41</v>
      </c>
      <c r="D21" s="154">
        <v>108</v>
      </c>
      <c r="E21" s="154">
        <v>125</v>
      </c>
      <c r="F21" s="154" t="s">
        <v>201</v>
      </c>
      <c r="G21" s="154">
        <v>122</v>
      </c>
    </row>
    <row r="23" spans="1:13" x14ac:dyDescent="0.25">
      <c r="A23" s="3"/>
      <c r="B23" s="3"/>
      <c r="C23" s="3"/>
      <c r="D23" s="3"/>
      <c r="E23" s="3"/>
      <c r="F23" s="3"/>
      <c r="G23" s="3"/>
      <c r="H23" s="3"/>
      <c r="I23" s="3"/>
      <c r="J23" s="3"/>
      <c r="K23" s="3"/>
      <c r="L23" s="3"/>
      <c r="M23" s="3"/>
    </row>
    <row r="24" spans="1:13" ht="15" customHeight="1" x14ac:dyDescent="0.25">
      <c r="A24" s="167" t="s">
        <v>268</v>
      </c>
      <c r="B24" s="167"/>
      <c r="C24" s="167"/>
      <c r="D24" s="167"/>
      <c r="E24" s="167"/>
      <c r="F24" s="167"/>
      <c r="G24" s="167"/>
      <c r="H24" s="167"/>
      <c r="I24" s="167"/>
      <c r="J24" s="167"/>
      <c r="K24" s="167"/>
      <c r="L24" s="167"/>
      <c r="M24" s="167"/>
    </row>
    <row r="25" spans="1:13" x14ac:dyDescent="0.25">
      <c r="A25" s="3" t="s">
        <v>102</v>
      </c>
      <c r="B25" s="3"/>
      <c r="C25" s="3"/>
      <c r="D25" s="3"/>
      <c r="E25" s="3"/>
      <c r="F25" s="3"/>
      <c r="G25" s="3"/>
      <c r="H25" s="3"/>
      <c r="I25" s="3"/>
      <c r="J25" s="3"/>
      <c r="K25" s="3"/>
      <c r="L25" s="3"/>
      <c r="M25" s="3"/>
    </row>
    <row r="26" spans="1:13" x14ac:dyDescent="0.25">
      <c r="A26" s="3" t="s">
        <v>222</v>
      </c>
      <c r="B26" s="3"/>
      <c r="C26" s="3"/>
      <c r="D26" s="3"/>
      <c r="E26" s="3"/>
      <c r="F26" s="3"/>
      <c r="G26" s="3"/>
      <c r="H26" s="3"/>
      <c r="I26" s="3"/>
      <c r="J26" s="3"/>
      <c r="K26" s="3"/>
      <c r="L26" s="3"/>
      <c r="M26" s="3"/>
    </row>
  </sheetData>
  <mergeCells count="7">
    <mergeCell ref="A3:A5"/>
    <mergeCell ref="B3:D3"/>
    <mergeCell ref="E3:G3"/>
    <mergeCell ref="B4:B5"/>
    <mergeCell ref="C4:D4"/>
    <mergeCell ref="E4:E5"/>
    <mergeCell ref="F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zoomScaleNormal="100" workbookViewId="0"/>
  </sheetViews>
  <sheetFormatPr baseColWidth="10" defaultRowHeight="15" x14ac:dyDescent="0.25"/>
  <cols>
    <col min="1" max="1" width="11.42578125" style="3"/>
    <col min="2" max="2" width="15.140625" style="3" customWidth="1"/>
    <col min="3" max="3" width="13.85546875" style="3" customWidth="1"/>
    <col min="4" max="4" width="11.85546875" style="3" customWidth="1"/>
    <col min="5" max="5" width="16" style="3" customWidth="1"/>
    <col min="6" max="6" width="13.140625" style="3" customWidth="1"/>
    <col min="7" max="7" width="15" style="3" customWidth="1"/>
    <col min="8" max="8" width="11.42578125" style="3"/>
    <col min="9" max="9" width="8.42578125" style="3" customWidth="1"/>
    <col min="10" max="12" width="11.42578125" style="3"/>
    <col min="13" max="13" width="18.140625" style="3" customWidth="1"/>
    <col min="14" max="16384" width="11.42578125" style="3"/>
  </cols>
  <sheetData>
    <row r="1" spans="1:30" x14ac:dyDescent="0.25">
      <c r="A1" s="2" t="s">
        <v>229</v>
      </c>
    </row>
    <row r="3" spans="1:30" ht="25.5" customHeight="1" x14ac:dyDescent="0.25">
      <c r="L3" s="197"/>
      <c r="M3" s="198"/>
      <c r="N3" s="8">
        <v>2016</v>
      </c>
      <c r="O3" s="8">
        <v>2017</v>
      </c>
      <c r="P3" s="8">
        <v>2018</v>
      </c>
      <c r="Q3" s="8">
        <v>2019</v>
      </c>
      <c r="R3" s="8">
        <v>2020</v>
      </c>
      <c r="S3" s="8">
        <v>2021</v>
      </c>
      <c r="T3" s="8">
        <v>2022</v>
      </c>
      <c r="U3" s="8">
        <v>2023</v>
      </c>
    </row>
    <row r="4" spans="1:30" ht="41.25" customHeight="1" x14ac:dyDescent="0.25">
      <c r="L4" s="199" t="s">
        <v>157</v>
      </c>
      <c r="M4" s="199"/>
      <c r="N4" s="12">
        <v>100</v>
      </c>
      <c r="O4" s="12">
        <v>104</v>
      </c>
      <c r="P4" s="12">
        <v>111</v>
      </c>
      <c r="Q4" s="12">
        <v>124</v>
      </c>
      <c r="R4" s="12">
        <v>139</v>
      </c>
      <c r="S4" s="12">
        <v>167</v>
      </c>
      <c r="T4" s="12">
        <v>183</v>
      </c>
      <c r="U4" s="12">
        <v>198</v>
      </c>
      <c r="W4" s="22"/>
      <c r="X4" s="22"/>
      <c r="Y4" s="22"/>
      <c r="Z4" s="22"/>
      <c r="AA4" s="22"/>
      <c r="AB4" s="22"/>
      <c r="AC4" s="22"/>
      <c r="AD4" s="22"/>
    </row>
    <row r="5" spans="1:30" ht="42" customHeight="1" x14ac:dyDescent="0.25">
      <c r="A5" s="13"/>
      <c r="L5" s="196" t="s">
        <v>158</v>
      </c>
      <c r="M5" s="196"/>
      <c r="N5" s="12">
        <v>100</v>
      </c>
      <c r="O5" s="12">
        <v>119</v>
      </c>
      <c r="P5" s="12">
        <v>146</v>
      </c>
      <c r="Q5" s="12">
        <v>176</v>
      </c>
      <c r="R5" s="12">
        <v>210</v>
      </c>
      <c r="S5" s="12">
        <v>265</v>
      </c>
      <c r="T5" s="12">
        <v>298</v>
      </c>
      <c r="U5" s="12">
        <v>361</v>
      </c>
      <c r="W5" s="22"/>
      <c r="X5" s="22"/>
      <c r="Y5" s="22"/>
      <c r="Z5" s="22"/>
      <c r="AA5" s="22"/>
      <c r="AB5" s="22"/>
      <c r="AC5" s="22"/>
      <c r="AD5" s="22"/>
    </row>
    <row r="6" spans="1:30" ht="30.75" customHeight="1" x14ac:dyDescent="0.25">
      <c r="L6" s="196" t="s">
        <v>159</v>
      </c>
      <c r="M6" s="196"/>
      <c r="N6" s="14">
        <v>100</v>
      </c>
      <c r="O6" s="14">
        <v>102</v>
      </c>
      <c r="P6" s="14">
        <v>115</v>
      </c>
      <c r="Q6" s="14">
        <v>122</v>
      </c>
      <c r="R6" s="14">
        <v>126</v>
      </c>
      <c r="S6" s="14">
        <v>132</v>
      </c>
      <c r="T6" s="14">
        <v>148</v>
      </c>
      <c r="U6" s="14">
        <v>161</v>
      </c>
      <c r="W6" s="22"/>
      <c r="X6" s="22"/>
      <c r="Y6" s="22"/>
      <c r="Z6" s="22"/>
      <c r="AA6" s="22"/>
      <c r="AB6" s="22"/>
      <c r="AC6" s="22"/>
      <c r="AD6" s="22"/>
    </row>
    <row r="7" spans="1:30" ht="33.75" customHeight="1" x14ac:dyDescent="0.25">
      <c r="L7" s="196" t="s">
        <v>160</v>
      </c>
      <c r="M7" s="196"/>
      <c r="N7" s="14">
        <v>100</v>
      </c>
      <c r="O7" s="14">
        <v>111</v>
      </c>
      <c r="P7" s="14">
        <v>124</v>
      </c>
      <c r="Q7" s="14">
        <v>140</v>
      </c>
      <c r="R7" s="14">
        <v>146</v>
      </c>
      <c r="S7" s="14">
        <v>158</v>
      </c>
      <c r="T7" s="14">
        <v>172</v>
      </c>
      <c r="U7" s="14">
        <v>198</v>
      </c>
      <c r="W7" s="22"/>
      <c r="X7" s="22"/>
      <c r="Y7" s="22"/>
      <c r="Z7" s="22"/>
      <c r="AA7" s="22"/>
      <c r="AB7" s="22"/>
      <c r="AC7" s="22"/>
      <c r="AD7" s="22"/>
    </row>
    <row r="8" spans="1:30" ht="48.75" customHeight="1" x14ac:dyDescent="0.25">
      <c r="L8" s="196" t="s">
        <v>156</v>
      </c>
      <c r="M8" s="196"/>
      <c r="N8" s="14">
        <v>100</v>
      </c>
      <c r="O8" s="14">
        <v>111</v>
      </c>
      <c r="P8" s="14">
        <v>128</v>
      </c>
      <c r="Q8" s="14">
        <v>147</v>
      </c>
      <c r="R8" s="14">
        <v>159</v>
      </c>
      <c r="S8" s="14">
        <v>220</v>
      </c>
      <c r="T8" s="14">
        <v>227</v>
      </c>
      <c r="U8" s="14">
        <v>245</v>
      </c>
      <c r="W8" s="22"/>
      <c r="X8" s="22"/>
      <c r="Y8" s="22"/>
      <c r="Z8" s="22"/>
      <c r="AA8" s="22"/>
      <c r="AB8" s="22"/>
      <c r="AC8" s="22"/>
      <c r="AD8" s="22"/>
    </row>
    <row r="9" spans="1:30" ht="25.5" customHeight="1" x14ac:dyDescent="0.25">
      <c r="L9" s="196" t="s">
        <v>161</v>
      </c>
      <c r="M9" s="196"/>
      <c r="N9" s="14">
        <v>100</v>
      </c>
      <c r="O9" s="14">
        <v>108</v>
      </c>
      <c r="P9" s="14">
        <v>115</v>
      </c>
      <c r="Q9" s="14">
        <v>131</v>
      </c>
      <c r="R9" s="14">
        <v>132</v>
      </c>
      <c r="S9" s="14">
        <v>148</v>
      </c>
      <c r="T9" s="14">
        <v>147</v>
      </c>
      <c r="U9" s="14">
        <v>166</v>
      </c>
      <c r="W9" s="22"/>
      <c r="X9" s="22"/>
      <c r="Y9" s="22"/>
      <c r="Z9" s="22"/>
      <c r="AA9" s="22"/>
      <c r="AB9" s="22"/>
      <c r="AC9" s="22"/>
      <c r="AD9" s="22"/>
    </row>
    <row r="10" spans="1:30" ht="27.75" customHeight="1" x14ac:dyDescent="0.25"/>
    <row r="11" spans="1:30" ht="25.5" customHeight="1" x14ac:dyDescent="0.25"/>
    <row r="12" spans="1:30" ht="25.5" customHeight="1" x14ac:dyDescent="0.25"/>
    <row r="13" spans="1:30" ht="25.5" customHeight="1" x14ac:dyDescent="0.25"/>
    <row r="14" spans="1:30" ht="25.5" customHeight="1" x14ac:dyDescent="0.25"/>
    <row r="15" spans="1:30" ht="25.5" customHeight="1" x14ac:dyDescent="0.25"/>
    <row r="16" spans="1:30" ht="25.5" customHeight="1" x14ac:dyDescent="0.25">
      <c r="A16" s="3" t="s">
        <v>177</v>
      </c>
    </row>
    <row r="17" spans="1:22" ht="18.75" customHeight="1" x14ac:dyDescent="0.25">
      <c r="A17" s="95" t="s">
        <v>235</v>
      </c>
    </row>
    <row r="18" spans="1:22" ht="14.25" customHeight="1" x14ac:dyDescent="0.25">
      <c r="A18" s="3" t="s">
        <v>100</v>
      </c>
    </row>
    <row r="19" spans="1:22" x14ac:dyDescent="0.25">
      <c r="A19" s="3" t="s">
        <v>179</v>
      </c>
      <c r="L19"/>
      <c r="M19"/>
      <c r="N19"/>
      <c r="O19"/>
      <c r="P19"/>
      <c r="Q19"/>
      <c r="R19"/>
      <c r="S19"/>
      <c r="T19"/>
      <c r="U19"/>
      <c r="V19"/>
    </row>
    <row r="20" spans="1:22" x14ac:dyDescent="0.25">
      <c r="L20"/>
      <c r="M20"/>
      <c r="N20"/>
      <c r="O20"/>
      <c r="P20"/>
      <c r="Q20"/>
      <c r="R20"/>
      <c r="S20"/>
      <c r="T20"/>
      <c r="U20"/>
      <c r="V20"/>
    </row>
    <row r="21" spans="1:22" ht="15" customHeight="1" x14ac:dyDescent="0.25">
      <c r="L21"/>
      <c r="M21"/>
      <c r="N21"/>
      <c r="O21"/>
      <c r="P21"/>
      <c r="Q21"/>
      <c r="R21"/>
      <c r="S21"/>
      <c r="T21"/>
      <c r="U21"/>
      <c r="V21"/>
    </row>
    <row r="22" spans="1:22" ht="15" customHeight="1" x14ac:dyDescent="0.25">
      <c r="A22" s="89"/>
      <c r="L22"/>
      <c r="M22"/>
      <c r="N22"/>
      <c r="O22"/>
      <c r="P22"/>
      <c r="Q22"/>
      <c r="R22"/>
      <c r="S22"/>
      <c r="T22"/>
      <c r="U22"/>
      <c r="V22"/>
    </row>
    <row r="23" spans="1:22" ht="15" customHeight="1" x14ac:dyDescent="0.25">
      <c r="A23" s="90"/>
      <c r="L23"/>
      <c r="M23"/>
      <c r="N23"/>
      <c r="O23"/>
      <c r="P23"/>
      <c r="Q23"/>
      <c r="R23"/>
      <c r="S23"/>
      <c r="T23"/>
      <c r="U23"/>
      <c r="V23"/>
    </row>
    <row r="24" spans="1:22" ht="15" customHeight="1" x14ac:dyDescent="0.25">
      <c r="L24"/>
      <c r="M24"/>
      <c r="N24"/>
      <c r="O24"/>
      <c r="P24"/>
      <c r="Q24"/>
      <c r="R24"/>
      <c r="S24"/>
      <c r="T24"/>
      <c r="U24"/>
      <c r="V24"/>
    </row>
    <row r="25" spans="1:22" ht="15" customHeight="1" x14ac:dyDescent="0.25">
      <c r="L25"/>
      <c r="M25"/>
      <c r="N25"/>
      <c r="O25"/>
      <c r="P25"/>
      <c r="Q25"/>
      <c r="R25"/>
      <c r="S25"/>
      <c r="T25"/>
      <c r="U25"/>
      <c r="V25"/>
    </row>
    <row r="26" spans="1:22" ht="15" customHeight="1" x14ac:dyDescent="0.25">
      <c r="L26"/>
      <c r="M26"/>
      <c r="N26"/>
      <c r="O26"/>
      <c r="P26"/>
      <c r="Q26"/>
      <c r="R26"/>
      <c r="S26"/>
      <c r="T26"/>
      <c r="U26"/>
      <c r="V26"/>
    </row>
    <row r="27" spans="1:22" x14ac:dyDescent="0.25">
      <c r="L27"/>
      <c r="M27"/>
      <c r="N27"/>
      <c r="O27"/>
      <c r="P27"/>
      <c r="Q27"/>
      <c r="R27"/>
      <c r="S27"/>
      <c r="T27"/>
      <c r="U27"/>
      <c r="V27"/>
    </row>
    <row r="28" spans="1:22" x14ac:dyDescent="0.25">
      <c r="L28"/>
      <c r="M28"/>
      <c r="N28"/>
      <c r="O28"/>
      <c r="P28"/>
      <c r="Q28"/>
      <c r="R28"/>
      <c r="S28"/>
      <c r="T28"/>
      <c r="U28"/>
      <c r="V28"/>
    </row>
    <row r="29" spans="1:22" x14ac:dyDescent="0.25">
      <c r="L29"/>
      <c r="M29"/>
      <c r="N29"/>
      <c r="O29"/>
      <c r="P29"/>
      <c r="Q29"/>
      <c r="R29"/>
      <c r="S29"/>
      <c r="T29"/>
      <c r="U29"/>
      <c r="V29"/>
    </row>
  </sheetData>
  <mergeCells count="7">
    <mergeCell ref="L8:M8"/>
    <mergeCell ref="L9:M9"/>
    <mergeCell ref="L3:M3"/>
    <mergeCell ref="L4:M4"/>
    <mergeCell ref="L5:M5"/>
    <mergeCell ref="L6:M6"/>
    <mergeCell ref="L7:M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112" zoomScaleNormal="112" workbookViewId="0"/>
  </sheetViews>
  <sheetFormatPr baseColWidth="10" defaultRowHeight="15" x14ac:dyDescent="0.25"/>
  <cols>
    <col min="1" max="1" width="18.28515625" style="3" customWidth="1"/>
    <col min="2" max="2" width="11.7109375" style="3" customWidth="1"/>
    <col min="3" max="4" width="11.42578125" style="3"/>
    <col min="5" max="5" width="14.7109375" style="3" bestFit="1" customWidth="1"/>
    <col min="6" max="16" width="11.42578125" style="3"/>
    <col min="17" max="17" width="15.7109375" style="3" customWidth="1"/>
    <col min="18" max="16384" width="11.42578125" style="3"/>
  </cols>
  <sheetData>
    <row r="1" spans="1:17" x14ac:dyDescent="0.25">
      <c r="A1" s="2" t="s">
        <v>265</v>
      </c>
    </row>
    <row r="2" spans="1:17" x14ac:dyDescent="0.25">
      <c r="A2" s="2"/>
    </row>
    <row r="3" spans="1:17" x14ac:dyDescent="0.25">
      <c r="C3" s="22"/>
    </row>
    <row r="4" spans="1:17" ht="15" customHeight="1" x14ac:dyDescent="0.25">
      <c r="A4" s="18"/>
      <c r="B4" s="18" t="s">
        <v>66</v>
      </c>
      <c r="C4" s="18" t="s">
        <v>67</v>
      </c>
      <c r="D4" s="18" t="s">
        <v>10</v>
      </c>
      <c r="E4" s="18" t="s">
        <v>12</v>
      </c>
      <c r="F4" s="18" t="s">
        <v>13</v>
      </c>
      <c r="G4" s="18" t="s">
        <v>14</v>
      </c>
      <c r="H4" s="18" t="s">
        <v>15</v>
      </c>
      <c r="I4" s="18" t="s">
        <v>16</v>
      </c>
      <c r="J4" s="18" t="s">
        <v>17</v>
      </c>
      <c r="K4" s="18" t="s">
        <v>18</v>
      </c>
      <c r="L4" s="18" t="s">
        <v>19</v>
      </c>
      <c r="M4" s="18" t="s">
        <v>20</v>
      </c>
      <c r="N4" s="18" t="s">
        <v>21</v>
      </c>
      <c r="O4" s="18" t="s">
        <v>22</v>
      </c>
      <c r="P4" s="18" t="s">
        <v>23</v>
      </c>
      <c r="Q4" s="18" t="s">
        <v>24</v>
      </c>
    </row>
    <row r="5" spans="1:17" x14ac:dyDescent="0.25">
      <c r="A5" s="18" t="s">
        <v>27</v>
      </c>
      <c r="B5" s="19">
        <v>7</v>
      </c>
      <c r="C5" s="19">
        <v>11</v>
      </c>
      <c r="D5" s="19">
        <v>13</v>
      </c>
      <c r="E5" s="19">
        <v>5</v>
      </c>
      <c r="F5" s="19">
        <v>1</v>
      </c>
      <c r="G5" s="19">
        <v>1</v>
      </c>
      <c r="H5" s="19">
        <v>1</v>
      </c>
      <c r="I5" s="19">
        <v>1</v>
      </c>
      <c r="J5" s="19">
        <v>2</v>
      </c>
      <c r="K5" s="19">
        <v>2</v>
      </c>
      <c r="L5" s="19">
        <v>2</v>
      </c>
      <c r="M5" s="19">
        <v>2</v>
      </c>
      <c r="N5" s="19">
        <v>1</v>
      </c>
      <c r="O5" s="19">
        <v>1</v>
      </c>
      <c r="P5" s="19">
        <v>1</v>
      </c>
      <c r="Q5" s="19">
        <v>2</v>
      </c>
    </row>
    <row r="6" spans="1:17" x14ac:dyDescent="0.25">
      <c r="A6" s="18" t="s">
        <v>28</v>
      </c>
      <c r="B6" s="19">
        <v>9</v>
      </c>
      <c r="C6" s="19">
        <v>14</v>
      </c>
      <c r="D6" s="19">
        <v>12</v>
      </c>
      <c r="E6" s="19">
        <v>4</v>
      </c>
      <c r="F6" s="19">
        <v>1</v>
      </c>
      <c r="G6" s="19">
        <v>1</v>
      </c>
      <c r="H6" s="19">
        <v>1</v>
      </c>
      <c r="I6" s="19">
        <v>1</v>
      </c>
      <c r="J6" s="19">
        <v>1</v>
      </c>
      <c r="K6" s="19">
        <v>1</v>
      </c>
      <c r="L6" s="19">
        <v>1</v>
      </c>
      <c r="M6" s="19">
        <v>1</v>
      </c>
      <c r="N6" s="19">
        <v>1</v>
      </c>
      <c r="O6" s="19">
        <v>1</v>
      </c>
      <c r="P6" s="19">
        <v>1</v>
      </c>
      <c r="Q6" s="19">
        <v>1</v>
      </c>
    </row>
    <row r="7" spans="1:17" ht="15" customHeight="1" x14ac:dyDescent="0.25">
      <c r="A7" s="18" t="s">
        <v>29</v>
      </c>
      <c r="B7" s="19">
        <v>44</v>
      </c>
      <c r="C7" s="19">
        <v>44</v>
      </c>
      <c r="D7" s="19">
        <v>52</v>
      </c>
      <c r="E7" s="19">
        <v>59</v>
      </c>
      <c r="F7" s="19">
        <v>57</v>
      </c>
      <c r="G7" s="19">
        <v>51</v>
      </c>
      <c r="H7" s="19">
        <v>59</v>
      </c>
      <c r="I7" s="19">
        <v>71</v>
      </c>
      <c r="J7" s="19">
        <v>72</v>
      </c>
      <c r="K7" s="19">
        <v>68</v>
      </c>
      <c r="L7" s="19">
        <v>67</v>
      </c>
      <c r="M7" s="19">
        <v>61</v>
      </c>
      <c r="N7" s="19">
        <v>61</v>
      </c>
      <c r="O7" s="19">
        <v>64</v>
      </c>
      <c r="P7" s="19">
        <v>62</v>
      </c>
      <c r="Q7" s="19">
        <v>69</v>
      </c>
    </row>
    <row r="8" spans="1:17" x14ac:dyDescent="0.25">
      <c r="B8" s="22"/>
    </row>
    <row r="11" spans="1:17" ht="57" customHeight="1" x14ac:dyDescent="0.25">
      <c r="A11" s="200" t="s">
        <v>184</v>
      </c>
      <c r="B11" s="200"/>
      <c r="C11" s="200"/>
      <c r="D11" s="200"/>
      <c r="E11" s="200"/>
      <c r="F11" s="200"/>
    </row>
    <row r="12" spans="1:17" x14ac:dyDescent="0.25">
      <c r="A12" s="3" t="s">
        <v>101</v>
      </c>
    </row>
    <row r="13" spans="1:17" ht="30.75" customHeight="1" x14ac:dyDescent="0.25">
      <c r="A13" s="200" t="s">
        <v>103</v>
      </c>
      <c r="B13" s="200"/>
      <c r="C13" s="200"/>
      <c r="D13" s="200"/>
      <c r="E13" s="200"/>
      <c r="F13" s="200"/>
    </row>
    <row r="20" spans="2:18" x14ac:dyDescent="0.25">
      <c r="B20" s="22"/>
      <c r="C20" s="22"/>
      <c r="D20" s="22"/>
      <c r="E20" s="22"/>
      <c r="F20" s="22"/>
      <c r="G20" s="22"/>
      <c r="H20" s="22"/>
      <c r="I20" s="22"/>
      <c r="J20" s="22"/>
      <c r="K20" s="22"/>
      <c r="L20" s="22"/>
      <c r="M20" s="22"/>
      <c r="N20" s="22"/>
      <c r="O20" s="22"/>
      <c r="P20" s="22"/>
      <c r="Q20" s="22"/>
      <c r="R20" s="22"/>
    </row>
    <row r="21" spans="2:18" x14ac:dyDescent="0.25">
      <c r="B21" s="22"/>
      <c r="C21" s="22"/>
      <c r="D21" s="22"/>
      <c r="E21" s="22"/>
      <c r="F21" s="22"/>
      <c r="G21" s="22"/>
      <c r="H21" s="22"/>
      <c r="I21" s="22"/>
      <c r="J21" s="22"/>
      <c r="K21" s="22"/>
      <c r="L21" s="22"/>
      <c r="M21" s="22"/>
      <c r="N21" s="22"/>
      <c r="O21" s="22"/>
      <c r="P21" s="22"/>
      <c r="Q21" s="22"/>
      <c r="R21" s="22"/>
    </row>
    <row r="22" spans="2:18" x14ac:dyDescent="0.25">
      <c r="B22" s="22"/>
      <c r="C22" s="22"/>
      <c r="D22" s="22"/>
      <c r="E22" s="22"/>
      <c r="F22" s="22"/>
      <c r="G22" s="22"/>
      <c r="H22" s="22"/>
      <c r="I22" s="22"/>
      <c r="J22" s="22"/>
      <c r="K22" s="22"/>
      <c r="L22" s="22"/>
      <c r="M22" s="22"/>
      <c r="N22" s="22"/>
      <c r="O22" s="22"/>
      <c r="P22" s="22"/>
      <c r="Q22" s="22"/>
    </row>
    <row r="29" spans="2:18" s="1" customFormat="1" x14ac:dyDescent="0.25"/>
    <row r="30" spans="2:18" s="1" customFormat="1" x14ac:dyDescent="0.25"/>
    <row r="31" spans="2:18" s="1" customFormat="1" x14ac:dyDescent="0.25"/>
    <row r="32" spans="2:18"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sheetData>
  <mergeCells count="2">
    <mergeCell ref="A11:F11"/>
    <mergeCell ref="A13:F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baseColWidth="10" defaultRowHeight="15" x14ac:dyDescent="0.25"/>
  <cols>
    <col min="1" max="1" width="67" style="3" customWidth="1"/>
    <col min="2" max="2" width="11.85546875" style="3" customWidth="1"/>
    <col min="3" max="3" width="8.140625" style="3" bestFit="1" customWidth="1"/>
    <col min="4" max="4" width="10" style="3" customWidth="1"/>
    <col min="5" max="5" width="9.28515625" style="3" customWidth="1"/>
    <col min="6" max="6" width="10.140625" style="3" customWidth="1"/>
    <col min="7" max="7" width="11" style="3" customWidth="1"/>
    <col min="8" max="8" width="11.140625" style="3" customWidth="1"/>
    <col min="9" max="9" width="10.7109375" style="3" customWidth="1"/>
    <col min="10" max="10" width="9.140625" style="3" customWidth="1"/>
    <col min="11" max="11" width="10.140625" style="3" customWidth="1"/>
    <col min="12" max="12" width="7.85546875" style="3" customWidth="1"/>
    <col min="13" max="13" width="11.28515625" style="3" customWidth="1"/>
    <col min="14" max="14" width="8.140625" style="3" customWidth="1"/>
    <col min="15" max="16384" width="11.42578125" style="3"/>
  </cols>
  <sheetData>
    <row r="1" spans="1:14" x14ac:dyDescent="0.25">
      <c r="A1" s="2" t="s">
        <v>192</v>
      </c>
    </row>
    <row r="2" spans="1:14" x14ac:dyDescent="0.25">
      <c r="G2"/>
    </row>
    <row r="3" spans="1:14" s="2" customFormat="1" ht="15" customHeight="1" x14ac:dyDescent="0.25">
      <c r="A3" s="208"/>
      <c r="B3" s="204" t="s">
        <v>30</v>
      </c>
      <c r="C3" s="205"/>
      <c r="D3" s="201" t="s">
        <v>65</v>
      </c>
      <c r="E3" s="203"/>
      <c r="F3" s="201" t="s">
        <v>162</v>
      </c>
      <c r="G3" s="202"/>
      <c r="H3" s="202"/>
      <c r="I3" s="202"/>
      <c r="J3" s="203"/>
      <c r="N3"/>
    </row>
    <row r="4" spans="1:14" s="2" customFormat="1" x14ac:dyDescent="0.25">
      <c r="A4" s="209"/>
      <c r="B4" s="206"/>
      <c r="C4" s="207"/>
      <c r="D4" s="72" t="s">
        <v>25</v>
      </c>
      <c r="E4" s="72" t="s">
        <v>26</v>
      </c>
      <c r="F4" s="72" t="s">
        <v>66</v>
      </c>
      <c r="G4" s="72" t="s">
        <v>67</v>
      </c>
      <c r="H4" s="72" t="s">
        <v>10</v>
      </c>
      <c r="I4" s="72" t="s">
        <v>97</v>
      </c>
      <c r="J4" s="72" t="s">
        <v>8</v>
      </c>
      <c r="N4"/>
    </row>
    <row r="5" spans="1:14" s="44" customFormat="1" x14ac:dyDescent="0.25">
      <c r="A5" s="71"/>
      <c r="B5" s="71" t="s">
        <v>34</v>
      </c>
      <c r="C5" s="71" t="s">
        <v>41</v>
      </c>
      <c r="D5" s="71" t="s">
        <v>41</v>
      </c>
      <c r="E5" s="71" t="s">
        <v>41</v>
      </c>
      <c r="F5" s="71" t="s">
        <v>41</v>
      </c>
      <c r="G5" s="71" t="s">
        <v>41</v>
      </c>
      <c r="H5" s="71" t="s">
        <v>41</v>
      </c>
      <c r="I5" s="71" t="s">
        <v>41</v>
      </c>
      <c r="J5" s="71" t="s">
        <v>41</v>
      </c>
    </row>
    <row r="6" spans="1:14" x14ac:dyDescent="0.25">
      <c r="A6" s="46" t="s">
        <v>90</v>
      </c>
      <c r="B6" s="47">
        <v>63747</v>
      </c>
      <c r="C6" s="51">
        <v>100</v>
      </c>
      <c r="D6" s="51">
        <v>100</v>
      </c>
      <c r="E6" s="51">
        <v>100</v>
      </c>
      <c r="F6" s="51">
        <v>100</v>
      </c>
      <c r="G6" s="51">
        <v>100</v>
      </c>
      <c r="H6" s="51">
        <v>100</v>
      </c>
      <c r="I6" s="51">
        <v>100</v>
      </c>
      <c r="J6" s="51">
        <v>100</v>
      </c>
    </row>
    <row r="7" spans="1:14" x14ac:dyDescent="0.25">
      <c r="A7" s="24" t="s">
        <v>88</v>
      </c>
      <c r="B7" s="52">
        <v>22</v>
      </c>
      <c r="C7" s="52" t="s">
        <v>92</v>
      </c>
      <c r="D7" s="52" t="s">
        <v>92</v>
      </c>
      <c r="E7" s="52" t="s">
        <v>92</v>
      </c>
      <c r="F7" s="52" t="s">
        <v>92</v>
      </c>
      <c r="G7" s="52" t="s">
        <v>92</v>
      </c>
      <c r="H7" s="52" t="s">
        <v>92</v>
      </c>
      <c r="I7" s="52" t="s">
        <v>92</v>
      </c>
      <c r="J7" s="52" t="s">
        <v>92</v>
      </c>
    </row>
    <row r="8" spans="1:14" x14ac:dyDescent="0.25">
      <c r="A8" s="24" t="s">
        <v>5</v>
      </c>
      <c r="B8" s="52">
        <v>61</v>
      </c>
      <c r="C8" s="52" t="s">
        <v>92</v>
      </c>
      <c r="D8" s="52" t="s">
        <v>92</v>
      </c>
      <c r="E8" s="52" t="s">
        <v>92</v>
      </c>
      <c r="F8" s="52" t="s">
        <v>92</v>
      </c>
      <c r="G8" s="52" t="s">
        <v>92</v>
      </c>
      <c r="H8" s="52" t="s">
        <v>92</v>
      </c>
      <c r="I8" s="52" t="s">
        <v>92</v>
      </c>
      <c r="J8" s="52" t="s">
        <v>92</v>
      </c>
    </row>
    <row r="9" spans="1:14" x14ac:dyDescent="0.25">
      <c r="A9" s="24" t="s">
        <v>85</v>
      </c>
      <c r="B9" s="52">
        <v>1973</v>
      </c>
      <c r="C9" s="52">
        <v>3</v>
      </c>
      <c r="D9" s="52">
        <v>3</v>
      </c>
      <c r="E9" s="52">
        <v>3</v>
      </c>
      <c r="F9" s="52">
        <v>4</v>
      </c>
      <c r="G9" s="52">
        <v>2</v>
      </c>
      <c r="H9" s="52">
        <v>2</v>
      </c>
      <c r="I9" s="52">
        <v>3</v>
      </c>
      <c r="J9" s="52">
        <v>4</v>
      </c>
    </row>
    <row r="10" spans="1:14" x14ac:dyDescent="0.25">
      <c r="A10" s="24" t="s">
        <v>86</v>
      </c>
      <c r="B10" s="52">
        <v>16809</v>
      </c>
      <c r="C10" s="52">
        <v>26</v>
      </c>
      <c r="D10" s="52">
        <v>27</v>
      </c>
      <c r="E10" s="52">
        <v>25</v>
      </c>
      <c r="F10" s="52">
        <v>23</v>
      </c>
      <c r="G10" s="52">
        <v>23</v>
      </c>
      <c r="H10" s="52">
        <v>26</v>
      </c>
      <c r="I10" s="52">
        <v>31</v>
      </c>
      <c r="J10" s="52">
        <v>31</v>
      </c>
    </row>
    <row r="11" spans="1:14" x14ac:dyDescent="0.25">
      <c r="A11" s="24" t="s">
        <v>7</v>
      </c>
      <c r="B11" s="52">
        <v>130</v>
      </c>
      <c r="C11" s="52" t="s">
        <v>92</v>
      </c>
      <c r="D11" s="52" t="s">
        <v>92</v>
      </c>
      <c r="E11" s="52" t="s">
        <v>92</v>
      </c>
      <c r="F11" s="52" t="s">
        <v>92</v>
      </c>
      <c r="G11" s="52" t="s">
        <v>92</v>
      </c>
      <c r="H11" s="52" t="s">
        <v>92</v>
      </c>
      <c r="I11" s="52" t="s">
        <v>92</v>
      </c>
      <c r="J11" s="52">
        <v>0.65927295132470731</v>
      </c>
    </row>
    <row r="12" spans="1:14" x14ac:dyDescent="0.25">
      <c r="A12" s="24" t="s">
        <v>87</v>
      </c>
      <c r="B12" s="52">
        <v>44646</v>
      </c>
      <c r="C12" s="52">
        <v>70</v>
      </c>
      <c r="D12" s="52">
        <v>69</v>
      </c>
      <c r="E12" s="52">
        <v>71</v>
      </c>
      <c r="F12" s="52">
        <v>72</v>
      </c>
      <c r="G12" s="52">
        <v>75</v>
      </c>
      <c r="H12" s="52">
        <v>71</v>
      </c>
      <c r="I12" s="52">
        <v>65</v>
      </c>
      <c r="J12" s="52">
        <v>64</v>
      </c>
    </row>
    <row r="13" spans="1:14" x14ac:dyDescent="0.25">
      <c r="A13" s="24" t="s">
        <v>6</v>
      </c>
      <c r="B13" s="52">
        <v>106</v>
      </c>
      <c r="C13" s="52" t="s">
        <v>92</v>
      </c>
      <c r="D13" s="52" t="s">
        <v>92</v>
      </c>
      <c r="E13" s="52" t="s">
        <v>92</v>
      </c>
      <c r="F13" s="52" t="s">
        <v>92</v>
      </c>
      <c r="G13" s="52" t="s">
        <v>92</v>
      </c>
      <c r="H13" s="52" t="s">
        <v>92</v>
      </c>
      <c r="I13" s="52" t="s">
        <v>92</v>
      </c>
      <c r="J13" s="52" t="s">
        <v>92</v>
      </c>
    </row>
    <row r="14" spans="1:14" x14ac:dyDescent="0.25">
      <c r="A14" s="26"/>
      <c r="B14" s="150"/>
      <c r="C14" s="150"/>
      <c r="D14" s="150"/>
      <c r="E14" s="150"/>
      <c r="F14" s="150"/>
      <c r="G14" s="150"/>
      <c r="H14" s="150"/>
      <c r="I14" s="150"/>
      <c r="J14" s="150"/>
    </row>
    <row r="15" spans="1:14" x14ac:dyDescent="0.25">
      <c r="A15" s="3" t="s">
        <v>177</v>
      </c>
      <c r="I15"/>
      <c r="J15"/>
      <c r="K15"/>
      <c r="L15"/>
      <c r="M15"/>
      <c r="N15"/>
    </row>
    <row r="16" spans="1:14" x14ac:dyDescent="0.25">
      <c r="A16" s="3" t="s">
        <v>185</v>
      </c>
      <c r="I16"/>
      <c r="J16"/>
      <c r="K16"/>
      <c r="L16"/>
      <c r="M16"/>
      <c r="N16"/>
    </row>
    <row r="17" spans="1:14" x14ac:dyDescent="0.25">
      <c r="A17" s="3" t="s">
        <v>102</v>
      </c>
      <c r="I17"/>
      <c r="J17"/>
      <c r="K17"/>
      <c r="L17"/>
      <c r="M17"/>
      <c r="N17"/>
    </row>
    <row r="18" spans="1:14" x14ac:dyDescent="0.25">
      <c r="A18" s="3" t="s">
        <v>104</v>
      </c>
    </row>
    <row r="20" spans="1:14" x14ac:dyDescent="0.25">
      <c r="B20" s="131"/>
      <c r="C20" s="131"/>
      <c r="D20" s="131"/>
      <c r="E20" s="131"/>
      <c r="F20" s="131"/>
      <c r="G20" s="131"/>
      <c r="H20" s="131"/>
      <c r="I20" s="131"/>
      <c r="J20" s="131"/>
    </row>
    <row r="21" spans="1:14" x14ac:dyDescent="0.25">
      <c r="B21" s="131"/>
      <c r="C21" s="131"/>
      <c r="D21" s="131"/>
      <c r="E21" s="131"/>
      <c r="F21" s="131"/>
      <c r="G21" s="131"/>
      <c r="H21" s="131"/>
      <c r="I21" s="131"/>
      <c r="J21" s="131"/>
    </row>
    <row r="22" spans="1:14" x14ac:dyDescent="0.25">
      <c r="B22" s="131"/>
      <c r="C22" s="131"/>
      <c r="D22" s="131"/>
      <c r="E22" s="131"/>
      <c r="F22" s="131"/>
      <c r="G22" s="131"/>
      <c r="H22" s="131"/>
      <c r="I22" s="131"/>
      <c r="J22" s="131"/>
    </row>
    <row r="23" spans="1:14" x14ac:dyDescent="0.25">
      <c r="B23" s="131"/>
      <c r="C23" s="131"/>
      <c r="D23" s="131"/>
      <c r="E23" s="131"/>
      <c r="F23" s="131"/>
      <c r="G23" s="131"/>
      <c r="H23" s="131"/>
      <c r="I23" s="131"/>
      <c r="J23" s="131"/>
    </row>
    <row r="24" spans="1:14" x14ac:dyDescent="0.25">
      <c r="B24" s="131"/>
      <c r="C24" s="131"/>
      <c r="D24" s="131"/>
      <c r="E24" s="131"/>
      <c r="F24" s="131"/>
      <c r="G24" s="131"/>
      <c r="H24" s="131"/>
      <c r="I24" s="131"/>
      <c r="J24" s="131"/>
    </row>
    <row r="25" spans="1:14" x14ac:dyDescent="0.25">
      <c r="B25" s="131"/>
      <c r="C25" s="131"/>
      <c r="D25" s="131"/>
      <c r="E25" s="131"/>
      <c r="F25" s="131"/>
      <c r="G25" s="131"/>
      <c r="H25" s="131"/>
      <c r="I25" s="131"/>
      <c r="J25" s="131"/>
    </row>
    <row r="26" spans="1:14" x14ac:dyDescent="0.25">
      <c r="B26" s="131"/>
      <c r="C26" s="131"/>
      <c r="D26" s="131"/>
      <c r="E26" s="131"/>
      <c r="F26" s="131"/>
      <c r="G26" s="131"/>
      <c r="H26" s="131"/>
      <c r="I26" s="131"/>
      <c r="J26" s="131"/>
    </row>
    <row r="27" spans="1:14" x14ac:dyDescent="0.25">
      <c r="B27" s="131"/>
      <c r="C27" s="131"/>
      <c r="D27" s="131"/>
      <c r="E27" s="131"/>
      <c r="F27" s="131"/>
      <c r="G27" s="131"/>
      <c r="H27" s="131"/>
      <c r="I27" s="131"/>
      <c r="J27" s="131"/>
    </row>
  </sheetData>
  <mergeCells count="4">
    <mergeCell ref="F3:J3"/>
    <mergeCell ref="D3:E3"/>
    <mergeCell ref="B3:C4"/>
    <mergeCell ref="A3:A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98" zoomScaleNormal="98" workbookViewId="0"/>
  </sheetViews>
  <sheetFormatPr baseColWidth="10" defaultRowHeight="15" x14ac:dyDescent="0.25"/>
  <cols>
    <col min="1" max="1" width="25.7109375" style="3" customWidth="1"/>
    <col min="2" max="16384" width="11.42578125" style="3"/>
  </cols>
  <sheetData>
    <row r="1" spans="1:10" x14ac:dyDescent="0.25">
      <c r="A1" s="2" t="s">
        <v>181</v>
      </c>
    </row>
    <row r="4" spans="1:10" x14ac:dyDescent="0.25">
      <c r="A4"/>
      <c r="B4"/>
      <c r="C4"/>
      <c r="D4"/>
      <c r="E4"/>
      <c r="F4"/>
      <c r="G4"/>
    </row>
    <row r="5" spans="1:10" ht="30" x14ac:dyDescent="0.25">
      <c r="A5" s="20"/>
      <c r="B5" s="18" t="s">
        <v>64</v>
      </c>
      <c r="C5" s="18" t="s">
        <v>10</v>
      </c>
      <c r="D5" s="18" t="s">
        <v>93</v>
      </c>
      <c r="E5" s="18" t="s">
        <v>31</v>
      </c>
      <c r="F5" s="18" t="s">
        <v>32</v>
      </c>
      <c r="G5" s="18" t="s">
        <v>33</v>
      </c>
      <c r="H5" s="18" t="s">
        <v>30</v>
      </c>
    </row>
    <row r="6" spans="1:10" x14ac:dyDescent="0.25">
      <c r="A6" s="18" t="s">
        <v>68</v>
      </c>
      <c r="B6" s="19">
        <v>85</v>
      </c>
      <c r="C6" s="19">
        <v>79</v>
      </c>
      <c r="D6" s="19">
        <v>68</v>
      </c>
      <c r="E6" s="19">
        <v>16</v>
      </c>
      <c r="F6" s="19">
        <v>5</v>
      </c>
      <c r="G6" s="19">
        <v>0</v>
      </c>
      <c r="H6" s="19">
        <v>64</v>
      </c>
    </row>
    <row r="7" spans="1:10" x14ac:dyDescent="0.25">
      <c r="A7" s="18" t="s">
        <v>69</v>
      </c>
      <c r="B7" s="19">
        <v>12</v>
      </c>
      <c r="C7" s="19">
        <v>15</v>
      </c>
      <c r="D7" s="19">
        <v>14</v>
      </c>
      <c r="E7" s="19">
        <v>4</v>
      </c>
      <c r="F7" s="19">
        <v>1</v>
      </c>
      <c r="G7" s="19">
        <v>0</v>
      </c>
      <c r="H7" s="19">
        <v>10</v>
      </c>
    </row>
    <row r="8" spans="1:10" x14ac:dyDescent="0.25">
      <c r="A8" s="18" t="s">
        <v>151</v>
      </c>
      <c r="B8" s="19">
        <v>2</v>
      </c>
      <c r="C8" s="19">
        <v>1</v>
      </c>
      <c r="D8" s="19">
        <v>1</v>
      </c>
      <c r="E8" s="19">
        <v>0</v>
      </c>
      <c r="F8" s="19">
        <v>0</v>
      </c>
      <c r="G8" s="19">
        <v>0</v>
      </c>
      <c r="H8" s="19">
        <v>1</v>
      </c>
    </row>
    <row r="9" spans="1:10" x14ac:dyDescent="0.25">
      <c r="A9" s="18" t="s">
        <v>188</v>
      </c>
      <c r="B9" s="19">
        <v>1</v>
      </c>
      <c r="C9" s="19">
        <v>4</v>
      </c>
      <c r="D9" s="19">
        <v>13</v>
      </c>
      <c r="E9" s="19">
        <v>24</v>
      </c>
      <c r="F9" s="19">
        <v>10</v>
      </c>
      <c r="G9" s="19">
        <v>3</v>
      </c>
      <c r="H9" s="19">
        <v>6</v>
      </c>
    </row>
    <row r="10" spans="1:10" x14ac:dyDescent="0.25">
      <c r="A10" s="18" t="s">
        <v>70</v>
      </c>
      <c r="B10" s="19">
        <v>0</v>
      </c>
      <c r="C10" s="19">
        <v>0</v>
      </c>
      <c r="D10" s="19">
        <v>0</v>
      </c>
      <c r="E10" s="19">
        <v>51</v>
      </c>
      <c r="F10" s="19">
        <v>81</v>
      </c>
      <c r="G10" s="19">
        <v>95</v>
      </c>
      <c r="H10" s="19">
        <v>17</v>
      </c>
    </row>
    <row r="11" spans="1:10" x14ac:dyDescent="0.25">
      <c r="A11" s="18" t="s">
        <v>227</v>
      </c>
      <c r="B11" s="19">
        <v>1</v>
      </c>
      <c r="C11" s="19">
        <v>1</v>
      </c>
      <c r="D11" s="19">
        <v>3</v>
      </c>
      <c r="E11" s="19">
        <v>5</v>
      </c>
      <c r="F11" s="19">
        <v>3</v>
      </c>
      <c r="G11" s="19">
        <v>2</v>
      </c>
      <c r="H11" s="19">
        <v>2</v>
      </c>
    </row>
    <row r="12" spans="1:10" x14ac:dyDescent="0.25">
      <c r="A12" s="179" t="s">
        <v>30</v>
      </c>
      <c r="B12" s="12">
        <v>100</v>
      </c>
      <c r="C12" s="12">
        <v>100</v>
      </c>
      <c r="D12" s="12">
        <v>100</v>
      </c>
      <c r="E12" s="12">
        <v>100</v>
      </c>
      <c r="F12" s="12">
        <v>100</v>
      </c>
      <c r="G12" s="12">
        <v>100</v>
      </c>
      <c r="H12" s="12">
        <v>100</v>
      </c>
    </row>
    <row r="14" spans="1:10" x14ac:dyDescent="0.25">
      <c r="A14" s="3" t="s">
        <v>177</v>
      </c>
    </row>
    <row r="15" spans="1:10" x14ac:dyDescent="0.25">
      <c r="A15" s="3" t="s">
        <v>105</v>
      </c>
      <c r="H15" s="21"/>
    </row>
    <row r="16" spans="1:10" x14ac:dyDescent="0.25">
      <c r="A16" s="3" t="s">
        <v>102</v>
      </c>
      <c r="I16"/>
      <c r="J16"/>
    </row>
    <row r="17" spans="1:10" x14ac:dyDescent="0.25">
      <c r="A17" s="3" t="s">
        <v>104</v>
      </c>
      <c r="I17"/>
      <c r="J17"/>
    </row>
    <row r="18" spans="1:10" x14ac:dyDescent="0.25">
      <c r="B18" s="22"/>
      <c r="C18" s="22"/>
      <c r="D18" s="22"/>
      <c r="E18" s="22"/>
      <c r="F18" s="22"/>
      <c r="G18" s="22"/>
      <c r="H18" s="22"/>
      <c r="I18"/>
      <c r="J18"/>
    </row>
    <row r="19" spans="1:10" x14ac:dyDescent="0.25">
      <c r="B19" s="22"/>
      <c r="C19" s="22"/>
      <c r="D19" s="22"/>
      <c r="E19" s="22"/>
      <c r="F19" s="22"/>
      <c r="G19" s="22"/>
      <c r="H19" s="22"/>
    </row>
    <row r="20" spans="1:10" x14ac:dyDescent="0.25">
      <c r="B20" s="22"/>
      <c r="C20" s="22"/>
      <c r="D20" s="22"/>
      <c r="E20" s="22"/>
      <c r="F20" s="22"/>
      <c r="G20" s="22"/>
      <c r="H20" s="22"/>
    </row>
    <row r="21" spans="1:10" x14ac:dyDescent="0.25">
      <c r="B21" s="22"/>
      <c r="C21" s="22"/>
      <c r="D21" s="22"/>
      <c r="E21" s="22"/>
      <c r="F21" s="22"/>
      <c r="G21" s="22"/>
      <c r="H21" s="22"/>
    </row>
    <row r="22" spans="1:10" x14ac:dyDescent="0.25">
      <c r="B22" s="22"/>
      <c r="C22" s="22"/>
      <c r="D22" s="22"/>
      <c r="E22" s="22"/>
      <c r="F22" s="22"/>
      <c r="G22" s="22"/>
      <c r="H22" s="22"/>
    </row>
    <row r="23" spans="1:10" x14ac:dyDescent="0.25">
      <c r="B23" s="22"/>
      <c r="C23" s="22"/>
      <c r="D23" s="22"/>
      <c r="E23" s="22"/>
      <c r="F23" s="22"/>
      <c r="G23" s="22"/>
      <c r="H23" s="2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baseColWidth="10" defaultRowHeight="15" x14ac:dyDescent="0.25"/>
  <sheetData>
    <row r="1" spans="1:18" x14ac:dyDescent="0.25">
      <c r="A1" s="2" t="s">
        <v>264</v>
      </c>
    </row>
    <row r="3" spans="1:18" x14ac:dyDescent="0.25">
      <c r="A3" s="3"/>
      <c r="B3" s="3"/>
      <c r="C3" s="3"/>
      <c r="D3" s="3"/>
      <c r="E3" s="3"/>
      <c r="F3" s="3"/>
      <c r="G3" s="3"/>
      <c r="H3" s="3"/>
      <c r="I3" s="3"/>
      <c r="J3" s="3"/>
      <c r="K3" s="3"/>
      <c r="L3" s="3"/>
      <c r="M3" s="3"/>
      <c r="N3" s="3"/>
      <c r="O3" s="3"/>
      <c r="P3" s="3"/>
      <c r="Q3" s="3"/>
      <c r="R3" s="3"/>
    </row>
    <row r="4" spans="1:18" ht="30" x14ac:dyDescent="0.25">
      <c r="A4" s="18"/>
      <c r="B4" s="18" t="s">
        <v>66</v>
      </c>
      <c r="C4" s="18" t="s">
        <v>67</v>
      </c>
      <c r="D4" s="18" t="s">
        <v>10</v>
      </c>
      <c r="E4" s="18" t="s">
        <v>12</v>
      </c>
      <c r="F4" s="18" t="s">
        <v>13</v>
      </c>
      <c r="G4" s="18" t="s">
        <v>14</v>
      </c>
      <c r="H4" s="18" t="s">
        <v>15</v>
      </c>
      <c r="I4" s="18" t="s">
        <v>16</v>
      </c>
      <c r="J4" s="18" t="s">
        <v>17</v>
      </c>
      <c r="K4" s="18" t="s">
        <v>18</v>
      </c>
      <c r="L4" s="18" t="s">
        <v>19</v>
      </c>
      <c r="M4" s="18" t="s">
        <v>20</v>
      </c>
      <c r="N4" s="18" t="s">
        <v>21</v>
      </c>
      <c r="O4" s="18" t="s">
        <v>22</v>
      </c>
      <c r="P4" s="18" t="s">
        <v>23</v>
      </c>
      <c r="Q4" s="18" t="s">
        <v>24</v>
      </c>
      <c r="R4" s="3"/>
    </row>
    <row r="5" spans="1:18" x14ac:dyDescent="0.25">
      <c r="A5" s="18" t="s">
        <v>27</v>
      </c>
      <c r="B5" s="19">
        <v>16.850000000000001</v>
      </c>
      <c r="C5" s="19">
        <v>28.62</v>
      </c>
      <c r="D5" s="19">
        <v>23.67</v>
      </c>
      <c r="E5" s="19">
        <v>8.09</v>
      </c>
      <c r="F5" s="19">
        <v>0.89</v>
      </c>
      <c r="G5" s="19">
        <v>0.28000000000000003</v>
      </c>
      <c r="H5" s="19">
        <v>0.27</v>
      </c>
      <c r="I5" s="19">
        <v>0.28999999999999998</v>
      </c>
      <c r="J5" s="19">
        <v>0.23</v>
      </c>
      <c r="K5" s="19">
        <v>0.14000000000000001</v>
      </c>
      <c r="L5" s="19">
        <v>0.1</v>
      </c>
      <c r="M5" s="19">
        <v>7.0000000000000007E-2</v>
      </c>
      <c r="N5" s="19">
        <v>0.05</v>
      </c>
      <c r="O5" s="19">
        <v>0.05</v>
      </c>
      <c r="P5" s="19">
        <v>0.05</v>
      </c>
      <c r="Q5" s="19">
        <v>7.0000000000000007E-2</v>
      </c>
      <c r="R5" s="3"/>
    </row>
    <row r="6" spans="1:18" x14ac:dyDescent="0.25">
      <c r="A6" s="18" t="s">
        <v>28</v>
      </c>
      <c r="B6" s="19">
        <v>6.35</v>
      </c>
      <c r="C6" s="19">
        <v>8.15</v>
      </c>
      <c r="D6" s="19">
        <v>4.21</v>
      </c>
      <c r="E6" s="19">
        <v>1.1399999999999999</v>
      </c>
      <c r="F6" s="19">
        <v>0.11</v>
      </c>
      <c r="G6" s="19">
        <v>0.06</v>
      </c>
      <c r="H6" s="19">
        <v>0.06</v>
      </c>
      <c r="I6" s="19">
        <v>0.05</v>
      </c>
      <c r="J6" s="19">
        <v>0.05</v>
      </c>
      <c r="K6" s="19">
        <v>7.0000000000000007E-2</v>
      </c>
      <c r="L6" s="19">
        <v>0.01</v>
      </c>
      <c r="M6" s="19">
        <v>0.01</v>
      </c>
      <c r="N6" s="19">
        <v>0.01</v>
      </c>
      <c r="O6" s="19">
        <v>0</v>
      </c>
      <c r="P6" s="19">
        <v>0.01</v>
      </c>
      <c r="Q6" s="19">
        <v>0</v>
      </c>
      <c r="R6" s="3"/>
    </row>
    <row r="7" spans="1:18" ht="30" x14ac:dyDescent="0.25">
      <c r="A7" s="18" t="s">
        <v>29</v>
      </c>
      <c r="B7" s="19">
        <v>72.61</v>
      </c>
      <c r="C7" s="19">
        <v>77.83</v>
      </c>
      <c r="D7" s="19">
        <v>84.9</v>
      </c>
      <c r="E7" s="19">
        <v>87.63</v>
      </c>
      <c r="F7" s="19">
        <v>88.95</v>
      </c>
      <c r="G7" s="19">
        <v>81.819999999999993</v>
      </c>
      <c r="H7" s="19">
        <v>82.26</v>
      </c>
      <c r="I7" s="19">
        <v>85.94</v>
      </c>
      <c r="J7" s="19">
        <v>81.48</v>
      </c>
      <c r="K7" s="19">
        <v>65</v>
      </c>
      <c r="L7" s="19">
        <v>90.48</v>
      </c>
      <c r="M7" s="19">
        <v>86.67</v>
      </c>
      <c r="N7" s="19">
        <v>90</v>
      </c>
      <c r="O7" s="19">
        <v>100</v>
      </c>
      <c r="P7" s="19">
        <v>90</v>
      </c>
      <c r="Q7" s="19">
        <v>100</v>
      </c>
      <c r="R7" s="3"/>
    </row>
    <row r="8" spans="1:18" x14ac:dyDescent="0.25">
      <c r="A8" s="3" t="s">
        <v>177</v>
      </c>
      <c r="B8" s="3"/>
      <c r="C8" s="3"/>
      <c r="D8" s="3"/>
      <c r="E8" s="3"/>
      <c r="F8" s="3"/>
      <c r="G8" s="3"/>
      <c r="H8" s="3"/>
      <c r="I8" s="3"/>
      <c r="J8" s="3"/>
      <c r="K8" s="3"/>
      <c r="L8" s="3"/>
      <c r="M8" s="3"/>
      <c r="N8" s="3"/>
      <c r="O8" s="3"/>
      <c r="P8" s="3"/>
      <c r="Q8" s="3"/>
      <c r="R8" s="3"/>
    </row>
    <row r="9" spans="1:18" ht="52.5" customHeight="1" x14ac:dyDescent="0.25">
      <c r="A9" s="200" t="s">
        <v>226</v>
      </c>
      <c r="B9" s="200"/>
      <c r="C9" s="200"/>
      <c r="D9" s="200"/>
      <c r="E9" s="200"/>
      <c r="F9" s="200"/>
      <c r="G9" s="200"/>
      <c r="H9" s="200"/>
      <c r="I9" s="3"/>
      <c r="J9" s="3"/>
      <c r="K9" s="3"/>
      <c r="L9" s="3"/>
      <c r="M9" s="3"/>
      <c r="N9" s="3"/>
      <c r="O9" s="3"/>
      <c r="P9" s="3"/>
      <c r="Q9" s="3"/>
      <c r="R9" s="3"/>
    </row>
    <row r="10" spans="1:18" x14ac:dyDescent="0.25">
      <c r="A10" s="3" t="s">
        <v>106</v>
      </c>
      <c r="C10" s="3"/>
      <c r="D10" s="3"/>
      <c r="E10" s="3"/>
      <c r="F10" s="3"/>
      <c r="G10" s="3"/>
      <c r="H10" s="3"/>
      <c r="I10" s="3"/>
      <c r="J10" s="3"/>
      <c r="K10" s="3"/>
      <c r="L10" s="3"/>
      <c r="M10" s="3"/>
      <c r="N10" s="3"/>
      <c r="O10" s="3"/>
      <c r="P10" s="3"/>
      <c r="Q10" s="3"/>
      <c r="R10" s="3"/>
    </row>
    <row r="11" spans="1:18" ht="28.5" customHeight="1" x14ac:dyDescent="0.25">
      <c r="A11" s="200" t="s">
        <v>103</v>
      </c>
      <c r="B11" s="200"/>
      <c r="C11" s="200"/>
      <c r="D11" s="200"/>
      <c r="E11" s="200"/>
      <c r="F11" s="200"/>
      <c r="G11" s="200"/>
      <c r="H11" s="200"/>
      <c r="I11" s="3"/>
      <c r="J11" s="3"/>
      <c r="K11" s="3"/>
      <c r="L11" s="3"/>
      <c r="M11" s="3"/>
      <c r="N11" s="3"/>
      <c r="O11" s="3"/>
      <c r="P11" s="3"/>
      <c r="Q11" s="3"/>
      <c r="R11" s="3"/>
    </row>
    <row r="24" spans="2:17" x14ac:dyDescent="0.25">
      <c r="B24" s="94"/>
      <c r="C24" s="94"/>
      <c r="D24" s="94"/>
      <c r="E24" s="94"/>
      <c r="F24" s="94"/>
      <c r="G24" s="94"/>
      <c r="H24" s="94"/>
      <c r="I24" s="94"/>
      <c r="J24" s="94"/>
      <c r="K24" s="94"/>
      <c r="L24" s="94"/>
      <c r="M24" s="94"/>
      <c r="N24" s="94"/>
      <c r="O24" s="94"/>
      <c r="P24" s="94"/>
      <c r="Q24" s="94"/>
    </row>
    <row r="25" spans="2:17" x14ac:dyDescent="0.25">
      <c r="B25" s="94"/>
      <c r="C25" s="94"/>
      <c r="D25" s="94"/>
      <c r="E25" s="94"/>
      <c r="F25" s="94"/>
      <c r="G25" s="94"/>
      <c r="H25" s="94"/>
      <c r="I25" s="94"/>
      <c r="J25" s="94"/>
      <c r="K25" s="94"/>
      <c r="L25" s="94"/>
      <c r="M25" s="94"/>
      <c r="N25" s="94"/>
      <c r="O25" s="94"/>
      <c r="P25" s="94"/>
      <c r="Q25" s="94"/>
    </row>
    <row r="26" spans="2:17" x14ac:dyDescent="0.25">
      <c r="B26" s="94"/>
      <c r="C26" s="94"/>
      <c r="D26" s="94"/>
      <c r="E26" s="94"/>
      <c r="F26" s="94"/>
      <c r="G26" s="94"/>
      <c r="H26" s="94"/>
      <c r="I26" s="94"/>
      <c r="J26" s="94"/>
      <c r="K26" s="94"/>
      <c r="L26" s="94"/>
      <c r="M26" s="94"/>
      <c r="N26" s="94"/>
      <c r="O26" s="94"/>
      <c r="P26" s="94"/>
      <c r="Q26" s="94"/>
    </row>
  </sheetData>
  <mergeCells count="2">
    <mergeCell ref="A9:H9"/>
    <mergeCell ref="A11:H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zoomScaleNormal="100" workbookViewId="0"/>
  </sheetViews>
  <sheetFormatPr baseColWidth="10" defaultRowHeight="15" x14ac:dyDescent="0.25"/>
  <cols>
    <col min="1" max="1" width="47" style="3" customWidth="1"/>
    <col min="2" max="2" width="12" style="3" customWidth="1"/>
    <col min="3" max="4" width="9.140625" style="3" customWidth="1"/>
    <col min="5" max="5" width="10.28515625" style="3" customWidth="1"/>
    <col min="6" max="6" width="11.140625" style="3" customWidth="1"/>
    <col min="7" max="7" width="11.5703125" style="3" customWidth="1"/>
    <col min="8" max="8" width="11" style="3" customWidth="1"/>
    <col min="9" max="9" width="10.28515625" style="3" customWidth="1"/>
    <col min="10" max="16384" width="11.42578125" style="3"/>
  </cols>
  <sheetData>
    <row r="1" spans="1:18" x14ac:dyDescent="0.25">
      <c r="A1" s="2" t="s">
        <v>191</v>
      </c>
    </row>
    <row r="4" spans="1:18" ht="30.75" customHeight="1" x14ac:dyDescent="0.25">
      <c r="A4" s="214"/>
      <c r="B4" s="210" t="s">
        <v>30</v>
      </c>
      <c r="C4" s="211"/>
      <c r="D4" s="181" t="s">
        <v>65</v>
      </c>
      <c r="E4" s="182"/>
      <c r="F4" s="216" t="s">
        <v>162</v>
      </c>
      <c r="G4" s="217"/>
      <c r="H4" s="217"/>
      <c r="I4" s="218"/>
    </row>
    <row r="5" spans="1:18" ht="30" x14ac:dyDescent="0.25">
      <c r="A5" s="215"/>
      <c r="B5" s="212"/>
      <c r="C5" s="213"/>
      <c r="D5" s="69" t="s">
        <v>25</v>
      </c>
      <c r="E5" s="69" t="s">
        <v>26</v>
      </c>
      <c r="F5" s="66" t="s">
        <v>66</v>
      </c>
      <c r="G5" s="66" t="s">
        <v>67</v>
      </c>
      <c r="H5" s="66" t="s">
        <v>10</v>
      </c>
      <c r="I5" s="69" t="s">
        <v>97</v>
      </c>
    </row>
    <row r="6" spans="1:18" x14ac:dyDescent="0.25">
      <c r="A6" s="73"/>
      <c r="B6" s="73" t="s">
        <v>34</v>
      </c>
      <c r="C6" s="73" t="s">
        <v>41</v>
      </c>
      <c r="D6" s="73" t="s">
        <v>41</v>
      </c>
      <c r="E6" s="73" t="s">
        <v>41</v>
      </c>
      <c r="F6" s="73" t="s">
        <v>41</v>
      </c>
      <c r="G6" s="73" t="s">
        <v>41</v>
      </c>
      <c r="H6" s="73" t="s">
        <v>41</v>
      </c>
      <c r="I6" s="73" t="s">
        <v>41</v>
      </c>
    </row>
    <row r="7" spans="1:18" x14ac:dyDescent="0.25">
      <c r="A7" s="45" t="s">
        <v>91</v>
      </c>
      <c r="B7" s="48">
        <v>18311</v>
      </c>
      <c r="C7" s="56">
        <v>100</v>
      </c>
      <c r="D7" s="56">
        <v>100</v>
      </c>
      <c r="E7" s="56">
        <v>100</v>
      </c>
      <c r="F7" s="56">
        <v>100</v>
      </c>
      <c r="G7" s="56">
        <v>100</v>
      </c>
      <c r="H7" s="56">
        <v>100</v>
      </c>
      <c r="I7" s="56">
        <v>100</v>
      </c>
      <c r="K7" s="131"/>
      <c r="L7" s="131"/>
      <c r="M7" s="131"/>
      <c r="N7" s="131"/>
      <c r="O7" s="131"/>
      <c r="P7" s="131"/>
      <c r="Q7" s="131"/>
      <c r="R7" s="131"/>
    </row>
    <row r="8" spans="1:18" x14ac:dyDescent="0.25">
      <c r="A8" s="15" t="s">
        <v>38</v>
      </c>
      <c r="B8" s="49">
        <v>16225</v>
      </c>
      <c r="C8" s="57">
        <v>88.607940582163721</v>
      </c>
      <c r="D8" s="57">
        <v>90</v>
      </c>
      <c r="E8" s="57">
        <v>84</v>
      </c>
      <c r="F8" s="57">
        <v>92</v>
      </c>
      <c r="G8" s="57">
        <v>90</v>
      </c>
      <c r="H8" s="57">
        <v>85</v>
      </c>
      <c r="I8" s="57">
        <v>85</v>
      </c>
      <c r="K8" s="131"/>
      <c r="L8" s="131"/>
      <c r="M8" s="131"/>
      <c r="N8" s="131"/>
      <c r="O8" s="131"/>
      <c r="P8" s="131"/>
      <c r="Q8" s="131"/>
      <c r="R8" s="131"/>
    </row>
    <row r="9" spans="1:18" x14ac:dyDescent="0.25">
      <c r="A9" s="53" t="s">
        <v>37</v>
      </c>
      <c r="B9" s="50">
        <v>6016</v>
      </c>
      <c r="C9" s="58">
        <v>33</v>
      </c>
      <c r="D9" s="58">
        <v>33</v>
      </c>
      <c r="E9" s="58">
        <v>33</v>
      </c>
      <c r="F9" s="58">
        <v>33</v>
      </c>
      <c r="G9" s="58">
        <v>35</v>
      </c>
      <c r="H9" s="58">
        <v>28</v>
      </c>
      <c r="I9" s="58">
        <v>32</v>
      </c>
      <c r="K9" s="131"/>
      <c r="L9" s="131"/>
      <c r="M9" s="131"/>
      <c r="N9" s="131"/>
      <c r="O9" s="131"/>
      <c r="P9" s="131"/>
      <c r="Q9" s="131"/>
      <c r="R9" s="131"/>
    </row>
    <row r="10" spans="1:18" x14ac:dyDescent="0.25">
      <c r="A10" s="53" t="s">
        <v>35</v>
      </c>
      <c r="B10" s="50">
        <v>9741</v>
      </c>
      <c r="C10" s="58">
        <v>53</v>
      </c>
      <c r="D10" s="58">
        <v>54</v>
      </c>
      <c r="E10" s="58">
        <v>49</v>
      </c>
      <c r="F10" s="58">
        <v>55</v>
      </c>
      <c r="G10" s="58">
        <v>53</v>
      </c>
      <c r="H10" s="58">
        <v>53</v>
      </c>
      <c r="I10" s="58">
        <v>51</v>
      </c>
      <c r="K10" s="131"/>
      <c r="L10" s="131"/>
      <c r="M10" s="131"/>
      <c r="N10" s="131"/>
      <c r="O10" s="131"/>
      <c r="P10" s="131"/>
      <c r="Q10" s="131"/>
      <c r="R10" s="131"/>
    </row>
    <row r="11" spans="1:18" x14ac:dyDescent="0.25">
      <c r="A11" s="53" t="s">
        <v>36</v>
      </c>
      <c r="B11" s="50">
        <v>468</v>
      </c>
      <c r="C11" s="58">
        <v>3</v>
      </c>
      <c r="D11" s="58">
        <v>3</v>
      </c>
      <c r="E11" s="58">
        <v>2</v>
      </c>
      <c r="F11" s="58">
        <v>2</v>
      </c>
      <c r="G11" s="58">
        <v>2</v>
      </c>
      <c r="H11" s="58">
        <v>3</v>
      </c>
      <c r="I11" s="58">
        <v>2</v>
      </c>
      <c r="K11" s="131"/>
      <c r="L11" s="166"/>
      <c r="M11" s="131"/>
      <c r="N11" s="131"/>
      <c r="O11" s="131"/>
      <c r="P11" s="131"/>
      <c r="Q11" s="131"/>
      <c r="R11" s="131"/>
    </row>
    <row r="12" spans="1:18" x14ac:dyDescent="0.25">
      <c r="A12" s="15" t="s">
        <v>39</v>
      </c>
      <c r="B12" s="54">
        <v>152</v>
      </c>
      <c r="C12" s="59">
        <v>1</v>
      </c>
      <c r="D12" s="59">
        <v>1</v>
      </c>
      <c r="E12" s="59">
        <v>1</v>
      </c>
      <c r="F12" s="59" t="s">
        <v>92</v>
      </c>
      <c r="G12" s="59" t="s">
        <v>92</v>
      </c>
      <c r="H12" s="59">
        <v>1</v>
      </c>
      <c r="I12" s="59">
        <v>3</v>
      </c>
      <c r="K12" s="131"/>
      <c r="L12" s="131"/>
      <c r="M12" s="131"/>
      <c r="N12" s="131"/>
      <c r="O12" s="131"/>
      <c r="P12" s="131"/>
      <c r="Q12" s="131"/>
      <c r="R12" s="131"/>
    </row>
    <row r="13" spans="1:18" x14ac:dyDescent="0.25">
      <c r="A13" s="76" t="s">
        <v>150</v>
      </c>
      <c r="B13" s="77">
        <v>82</v>
      </c>
      <c r="C13" s="78" t="s">
        <v>92</v>
      </c>
      <c r="D13" s="58">
        <v>1</v>
      </c>
      <c r="E13" s="78" t="s">
        <v>92</v>
      </c>
      <c r="F13" s="78" t="s">
        <v>92</v>
      </c>
      <c r="G13" s="78" t="s">
        <v>92</v>
      </c>
      <c r="H13" s="78" t="s">
        <v>92</v>
      </c>
      <c r="I13" s="58">
        <v>1.4285714285714286</v>
      </c>
      <c r="K13" s="131"/>
      <c r="L13" s="131"/>
      <c r="M13" s="131"/>
      <c r="N13" s="131"/>
      <c r="O13" s="131"/>
      <c r="P13" s="131"/>
      <c r="Q13" s="131"/>
      <c r="R13" s="131"/>
    </row>
    <row r="14" spans="1:18" x14ac:dyDescent="0.25">
      <c r="A14" s="16" t="s">
        <v>40</v>
      </c>
      <c r="B14" s="55">
        <v>1613</v>
      </c>
      <c r="C14" s="59">
        <v>9</v>
      </c>
      <c r="D14" s="59">
        <v>8</v>
      </c>
      <c r="E14" s="59">
        <v>13</v>
      </c>
      <c r="F14" s="59">
        <v>7</v>
      </c>
      <c r="G14" s="59">
        <v>8</v>
      </c>
      <c r="H14" s="59">
        <v>11</v>
      </c>
      <c r="I14" s="59">
        <v>11</v>
      </c>
      <c r="K14" s="131"/>
      <c r="L14" s="131"/>
      <c r="M14" s="131"/>
      <c r="N14" s="131"/>
      <c r="O14" s="131"/>
      <c r="P14" s="131"/>
      <c r="Q14" s="131"/>
      <c r="R14" s="131"/>
    </row>
    <row r="15" spans="1:18" x14ac:dyDescent="0.25">
      <c r="A15" s="53" t="s">
        <v>99</v>
      </c>
      <c r="B15" s="50">
        <v>24</v>
      </c>
      <c r="C15" s="52" t="s">
        <v>92</v>
      </c>
      <c r="D15" s="52" t="s">
        <v>92</v>
      </c>
      <c r="E15" s="52" t="s">
        <v>92</v>
      </c>
      <c r="F15" s="52" t="s">
        <v>92</v>
      </c>
      <c r="G15" s="52" t="s">
        <v>92</v>
      </c>
      <c r="H15" s="52" t="s">
        <v>92</v>
      </c>
      <c r="I15" s="52">
        <v>0.7142857142857143</v>
      </c>
      <c r="K15" s="131"/>
      <c r="L15" s="131"/>
      <c r="M15" s="131"/>
      <c r="N15" s="131"/>
      <c r="O15" s="131"/>
      <c r="P15" s="131"/>
      <c r="Q15" s="131"/>
      <c r="R15" s="131"/>
    </row>
    <row r="16" spans="1:18" x14ac:dyDescent="0.25">
      <c r="A16" s="53" t="s">
        <v>4</v>
      </c>
      <c r="B16" s="50">
        <v>249</v>
      </c>
      <c r="C16" s="58">
        <v>1</v>
      </c>
      <c r="D16" s="58">
        <v>1</v>
      </c>
      <c r="E16" s="58">
        <v>1</v>
      </c>
      <c r="F16" s="58">
        <v>1</v>
      </c>
      <c r="G16" s="58">
        <v>1</v>
      </c>
      <c r="H16" s="58">
        <v>2</v>
      </c>
      <c r="I16" s="58">
        <v>1</v>
      </c>
      <c r="K16" s="131"/>
      <c r="L16" s="131"/>
      <c r="M16" s="131"/>
      <c r="N16" s="131"/>
      <c r="O16" s="131"/>
      <c r="P16" s="131"/>
      <c r="Q16" s="131"/>
      <c r="R16" s="131"/>
    </row>
    <row r="17" spans="1:18" x14ac:dyDescent="0.25">
      <c r="A17" s="53" t="s">
        <v>2</v>
      </c>
      <c r="B17" s="50">
        <v>1340</v>
      </c>
      <c r="C17" s="58">
        <v>7</v>
      </c>
      <c r="D17" s="58">
        <v>6</v>
      </c>
      <c r="E17" s="58">
        <v>12</v>
      </c>
      <c r="F17" s="58">
        <v>6</v>
      </c>
      <c r="G17" s="58">
        <v>7</v>
      </c>
      <c r="H17" s="58">
        <v>9</v>
      </c>
      <c r="I17" s="58">
        <v>8</v>
      </c>
      <c r="K17" s="131"/>
      <c r="L17" s="131"/>
      <c r="M17" s="131"/>
      <c r="N17" s="131"/>
      <c r="O17" s="131"/>
      <c r="P17" s="131"/>
      <c r="Q17" s="131"/>
      <c r="R17" s="131"/>
    </row>
    <row r="18" spans="1:18" x14ac:dyDescent="0.25">
      <c r="A18" s="16" t="s">
        <v>84</v>
      </c>
      <c r="B18" s="55">
        <v>320</v>
      </c>
      <c r="C18" s="59">
        <v>2</v>
      </c>
      <c r="D18" s="59">
        <v>2</v>
      </c>
      <c r="E18" s="59">
        <v>2</v>
      </c>
      <c r="F18" s="59">
        <v>1</v>
      </c>
      <c r="G18" s="59">
        <v>2</v>
      </c>
      <c r="H18" s="59">
        <v>2</v>
      </c>
      <c r="I18" s="59">
        <v>1</v>
      </c>
      <c r="K18" s="131"/>
      <c r="L18" s="131"/>
      <c r="M18" s="131"/>
      <c r="N18" s="131"/>
      <c r="O18" s="131"/>
      <c r="P18" s="131"/>
      <c r="Q18" s="131"/>
      <c r="R18" s="131"/>
    </row>
    <row r="19" spans="1:18" x14ac:dyDescent="0.25">
      <c r="A19" s="3" t="s">
        <v>177</v>
      </c>
    </row>
    <row r="20" spans="1:18" ht="30.75" customHeight="1" x14ac:dyDescent="0.25">
      <c r="A20" s="200" t="s">
        <v>236</v>
      </c>
      <c r="B20" s="200"/>
      <c r="C20" s="200"/>
      <c r="D20" s="200"/>
      <c r="E20" s="200"/>
      <c r="F20" s="200"/>
      <c r="G20" s="200"/>
      <c r="H20" s="200"/>
      <c r="I20" s="200"/>
      <c r="J20" s="200"/>
      <c r="K20" s="200"/>
      <c r="L20" s="200"/>
      <c r="M20" s="200"/>
    </row>
    <row r="21" spans="1:18" x14ac:dyDescent="0.25">
      <c r="A21" s="3" t="s">
        <v>102</v>
      </c>
    </row>
    <row r="22" spans="1:18" x14ac:dyDescent="0.25">
      <c r="A22" s="3" t="s">
        <v>104</v>
      </c>
    </row>
  </sheetData>
  <mergeCells count="5">
    <mergeCell ref="D4:E4"/>
    <mergeCell ref="B4:C5"/>
    <mergeCell ref="A4:A5"/>
    <mergeCell ref="F4:I4"/>
    <mergeCell ref="A20:M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heetViews>
  <sheetFormatPr baseColWidth="10" defaultRowHeight="15" x14ac:dyDescent="0.25"/>
  <cols>
    <col min="1" max="1" width="27.140625" style="3" customWidth="1"/>
    <col min="2" max="16384" width="11.42578125" style="3"/>
  </cols>
  <sheetData>
    <row r="1" spans="1:13" x14ac:dyDescent="0.25">
      <c r="A1" s="2" t="s">
        <v>180</v>
      </c>
    </row>
    <row r="4" spans="1:13" x14ac:dyDescent="0.25">
      <c r="A4"/>
      <c r="B4"/>
      <c r="C4"/>
      <c r="D4"/>
    </row>
    <row r="5" spans="1:13" ht="30" x14ac:dyDescent="0.25">
      <c r="A5" s="24"/>
      <c r="B5" s="18" t="s">
        <v>94</v>
      </c>
      <c r="C5" s="18" t="s">
        <v>95</v>
      </c>
      <c r="D5" s="18" t="s">
        <v>11</v>
      </c>
      <c r="E5" s="74" t="s">
        <v>30</v>
      </c>
    </row>
    <row r="6" spans="1:13" x14ac:dyDescent="0.25">
      <c r="A6" s="18" t="s">
        <v>68</v>
      </c>
      <c r="B6" s="19">
        <v>41</v>
      </c>
      <c r="C6" s="19">
        <v>30</v>
      </c>
      <c r="D6" s="19">
        <v>26</v>
      </c>
      <c r="E6" s="75">
        <v>36</v>
      </c>
    </row>
    <row r="7" spans="1:13" x14ac:dyDescent="0.25">
      <c r="A7" s="18" t="s">
        <v>69</v>
      </c>
      <c r="B7" s="19">
        <v>19</v>
      </c>
      <c r="C7" s="19">
        <v>39</v>
      </c>
      <c r="D7" s="19">
        <v>38</v>
      </c>
      <c r="E7" s="75">
        <v>27</v>
      </c>
    </row>
    <row r="8" spans="1:13" x14ac:dyDescent="0.25">
      <c r="A8" s="18" t="s">
        <v>151</v>
      </c>
      <c r="B8" s="19">
        <v>10</v>
      </c>
      <c r="C8" s="19">
        <v>6</v>
      </c>
      <c r="D8" s="19">
        <v>5</v>
      </c>
      <c r="E8" s="75">
        <v>8</v>
      </c>
    </row>
    <row r="9" spans="1:13" x14ac:dyDescent="0.25">
      <c r="A9" s="18" t="s">
        <v>188</v>
      </c>
      <c r="B9" s="19">
        <v>19</v>
      </c>
      <c r="C9" s="19">
        <v>13</v>
      </c>
      <c r="D9" s="19">
        <v>13</v>
      </c>
      <c r="E9" s="75">
        <v>17</v>
      </c>
    </row>
    <row r="10" spans="1:13" x14ac:dyDescent="0.25">
      <c r="A10" s="18" t="s">
        <v>70</v>
      </c>
      <c r="B10" s="19">
        <v>0</v>
      </c>
      <c r="C10" s="19">
        <v>0</v>
      </c>
      <c r="D10" s="19">
        <v>5</v>
      </c>
      <c r="E10" s="75">
        <v>1</v>
      </c>
    </row>
    <row r="11" spans="1:13" x14ac:dyDescent="0.25">
      <c r="A11" s="18" t="s">
        <v>227</v>
      </c>
      <c r="B11" s="19">
        <v>12</v>
      </c>
      <c r="C11" s="19">
        <v>12</v>
      </c>
      <c r="D11" s="19">
        <v>15</v>
      </c>
      <c r="E11" s="75">
        <v>12</v>
      </c>
    </row>
    <row r="12" spans="1:13" x14ac:dyDescent="0.25">
      <c r="A12" s="179" t="s">
        <v>30</v>
      </c>
      <c r="B12" s="12">
        <v>100</v>
      </c>
      <c r="C12" s="12">
        <v>100</v>
      </c>
      <c r="D12" s="12">
        <v>100</v>
      </c>
      <c r="E12" s="12">
        <v>100</v>
      </c>
    </row>
    <row r="15" spans="1:13" ht="15" customHeight="1" x14ac:dyDescent="0.25">
      <c r="A15" s="3" t="s">
        <v>177</v>
      </c>
    </row>
    <row r="16" spans="1:13" x14ac:dyDescent="0.25">
      <c r="A16" s="200" t="s">
        <v>187</v>
      </c>
      <c r="B16" s="200"/>
      <c r="C16" s="200"/>
      <c r="D16" s="200"/>
      <c r="E16" s="200"/>
      <c r="F16" s="200"/>
      <c r="G16" s="200"/>
      <c r="H16" s="200"/>
      <c r="I16" s="200"/>
      <c r="J16" s="200"/>
      <c r="K16" s="200"/>
      <c r="L16" s="200"/>
      <c r="M16" s="200"/>
    </row>
    <row r="17" spans="1:5" x14ac:dyDescent="0.25">
      <c r="A17" s="3" t="s">
        <v>102</v>
      </c>
    </row>
    <row r="18" spans="1:5" x14ac:dyDescent="0.25">
      <c r="A18" s="3" t="s">
        <v>104</v>
      </c>
    </row>
    <row r="19" spans="1:5" x14ac:dyDescent="0.25">
      <c r="B19" s="22"/>
      <c r="C19" s="22"/>
      <c r="D19" s="22"/>
      <c r="E19" s="22"/>
    </row>
    <row r="20" spans="1:5" x14ac:dyDescent="0.25">
      <c r="B20" s="22"/>
      <c r="C20" s="22"/>
      <c r="D20" s="22"/>
      <c r="E20" s="22"/>
    </row>
    <row r="21" spans="1:5" x14ac:dyDescent="0.25">
      <c r="B21" s="22"/>
      <c r="C21" s="22"/>
      <c r="D21" s="22"/>
      <c r="E21" s="22"/>
    </row>
    <row r="22" spans="1:5" x14ac:dyDescent="0.25">
      <c r="B22" s="22"/>
      <c r="C22" s="22"/>
      <c r="D22" s="22"/>
      <c r="E22" s="22"/>
    </row>
    <row r="23" spans="1:5" x14ac:dyDescent="0.25">
      <c r="B23" s="22"/>
      <c r="C23" s="22"/>
      <c r="D23" s="22"/>
      <c r="E23" s="22"/>
    </row>
    <row r="24" spans="1:5" x14ac:dyDescent="0.25">
      <c r="B24" s="22"/>
      <c r="C24" s="22"/>
      <c r="D24" s="22"/>
      <c r="E24" s="22"/>
    </row>
  </sheetData>
  <mergeCells count="1">
    <mergeCell ref="A16:M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2</vt:lpstr>
      <vt:lpstr>Figure 3</vt:lpstr>
      <vt:lpstr>Figure 4</vt:lpstr>
      <vt:lpstr>Figure 5</vt:lpstr>
      <vt:lpstr>Figure 6</vt:lpstr>
      <vt:lpstr>Figure 7</vt:lpstr>
      <vt:lpstr>Figure 8</vt:lpstr>
      <vt:lpstr>Figure 9</vt:lpstr>
      <vt:lpstr>Figure 10</vt:lpstr>
      <vt:lpstr>Figure 11a</vt:lpstr>
      <vt:lpstr>Figure 11b</vt:lpstr>
      <vt:lpstr>Figure 12</vt:lpstr>
      <vt:lpstr>Figure13</vt:lpstr>
      <vt:lpstr>Figure complémentaire 1</vt:lpstr>
      <vt:lpstr>Figure complémentaire 2</vt:lpstr>
      <vt:lpstr>Figure complémentaire 3</vt:lpstr>
      <vt:lpstr>Figure complémentaire 4</vt:lpstr>
      <vt:lpstr>Figure complémentaire 5</vt:lpstr>
      <vt:lpstr>Figure complémentaire 6</vt:lpstr>
      <vt:lpstr>Figure complémentaire 7</vt:lpstr>
      <vt:lpstr>Figure complémentaire 8</vt:lpstr>
      <vt:lpstr>Figure complémentaire 9</vt:lpstr>
      <vt:lpstr>Figure complémentaire 10</vt:lpstr>
    </vt:vector>
  </TitlesOfParts>
  <Company>DRCPN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STERCHELE Charline</dc:creator>
  <cp:lastModifiedBy>MATINET Béryl</cp:lastModifiedBy>
  <dcterms:created xsi:type="dcterms:W3CDTF">2024-07-29T08:39:55Z</dcterms:created>
  <dcterms:modified xsi:type="dcterms:W3CDTF">2025-01-16T10:40:46Z</dcterms:modified>
</cp:coreProperties>
</file>