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rboSSMSI\6-Communication\65- Publications\COLLECTIONS\Analyses et infos rapides\Info rapide n°39 - Violences physique hors cadre familila\"/>
    </mc:Choice>
  </mc:AlternateContent>
  <bookViews>
    <workbookView xWindow="0" yWindow="0" windowWidth="19200" windowHeight="5595" firstSheet="4" activeTab="12"/>
  </bookViews>
  <sheets>
    <sheet name="Figure 1" sheetId="34" r:id="rId1"/>
    <sheet name="Figures complémentaires 1" sheetId="1" r:id="rId2"/>
    <sheet name="Figure 2" sheetId="35" r:id="rId3"/>
    <sheet name="Figures complémentaires 2" sheetId="5" r:id="rId4"/>
    <sheet name="Figure 3" sheetId="20" r:id="rId5"/>
    <sheet name="Figure 4" sheetId="7" r:id="rId6"/>
    <sheet name="Figure 5" sheetId="13" r:id="rId7"/>
    <sheet name="Figure 6" sheetId="6" r:id="rId8"/>
    <sheet name="Figure 7" sheetId="10" r:id="rId9"/>
    <sheet name="Figure 8" sheetId="2" r:id="rId10"/>
    <sheet name="Figures complémentaires 3" sheetId="33" r:id="rId11"/>
    <sheet name="Figures complémentaires 4" sheetId="14" r:id="rId12"/>
    <sheet name="Encadré ESCAPAD" sheetId="3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6" l="1"/>
  <c r="C106" i="6"/>
</calcChain>
</file>

<file path=xl/sharedStrings.xml><?xml version="1.0" encoding="utf-8"?>
<sst xmlns="http://schemas.openxmlformats.org/spreadsheetml/2006/main" count="543" uniqueCount="279">
  <si>
    <t>00-04 ans</t>
  </si>
  <si>
    <t>05-09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</si>
  <si>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</si>
  <si>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</si>
  <si>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</si>
  <si>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</si>
  <si>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</si>
  <si>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</si>
  <si>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</si>
  <si>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</si>
  <si>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</si>
  <si>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</si>
  <si>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</si>
  <si>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</si>
  <si>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</si>
  <si>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 ans et plus</t>
  </si>
  <si>
    <t>Mis en cause</t>
  </si>
  <si>
    <t>MAJEURS</t>
  </si>
  <si>
    <t>MINEURS</t>
  </si>
  <si>
    <t>ITT &gt;8j</t>
  </si>
  <si>
    <t>ITT &lt;=8j</t>
  </si>
  <si>
    <t>Violences sans précisions</t>
  </si>
  <si>
    <t>Violences physiques sans ITT</t>
  </si>
  <si>
    <t>Administration de substances nuisibles</t>
  </si>
  <si>
    <t>Effectifs</t>
  </si>
  <si>
    <t>%</t>
  </si>
  <si>
    <t>&lt;1</t>
  </si>
  <si>
    <t>Total</t>
  </si>
  <si>
    <t>Femme</t>
  </si>
  <si>
    <t>Homme</t>
  </si>
  <si>
    <t>Hommes</t>
  </si>
  <si>
    <t>Ensemble</t>
  </si>
  <si>
    <t>Commune rurale</t>
  </si>
  <si>
    <t>Unité urbaine de 10 000 à 19 999 habitants</t>
  </si>
  <si>
    <t>Unité urbaine de 100 000 à 199 999 habitants</t>
  </si>
  <si>
    <t>Unité urbaine de 2 000 à 4 999 habitants</t>
  </si>
  <si>
    <t>Unité urbaine de 20 000 à 49 999 habitants</t>
  </si>
  <si>
    <t>Unité urbaine de 200 000 à 1 999 999 habitants</t>
  </si>
  <si>
    <t>Unité urbaine de 5 000 à 9 999 habitants</t>
  </si>
  <si>
    <t>Unité urbaine de 50 000 à 99 999 habitants</t>
  </si>
  <si>
    <t>Unité urbaine de Paris</t>
  </si>
  <si>
    <t>2A</t>
  </si>
  <si>
    <t>2B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</si>
  <si>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</si>
  <si>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</si>
  <si>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</si>
  <si>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</si>
  <si>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</si>
  <si>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</si>
  <si>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</si>
  <si>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</si>
  <si>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</si>
  <si>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</si>
  <si>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</si>
  <si>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</si>
  <si>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</si>
  <si>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</si>
  <si>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</si>
  <si>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</si>
  <si>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</si>
  <si>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</si>
  <si>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</si>
  <si>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</si>
  <si>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</si>
  <si>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</si>
  <si>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</si>
  <si>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</si>
  <si>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</si>
  <si>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</si>
  <si>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</si>
  <si>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</si>
  <si>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</si>
  <si>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</si>
  <si>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</si>
  <si>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</si>
  <si>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</si>
  <si>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</si>
  <si>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</si>
  <si>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</si>
  <si>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</si>
  <si>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</si>
  <si>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</si>
  <si>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</si>
  <si>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</si>
  <si>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</si>
  <si>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</si>
  <si>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</si>
  <si>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</si>
  <si>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</si>
  <si>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</si>
  <si>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</si>
  <si>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</si>
  <si>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</si>
  <si>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</si>
  <si>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</si>
  <si>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</si>
  <si>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</si>
  <si>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</si>
  <si>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</si>
  <si>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</si>
  <si>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</si>
  <si>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</si>
  <si>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</si>
  <si>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</si>
  <si>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</si>
  <si>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</si>
  <si>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</si>
  <si>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</si>
  <si>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</si>
  <si>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</si>
  <si>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</si>
  <si>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</si>
  <si>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</si>
  <si>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</si>
  <si>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</si>
  <si>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</si>
  <si>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</si>
  <si>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</si>
  <si>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</si>
  <si>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</si>
  <si>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</si>
  <si>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</si>
  <si>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</si>
  <si>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</si>
  <si>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</si>
  <si>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</si>
  <si>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</si>
  <si>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</si>
  <si>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</si>
  <si>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</si>
  <si>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</si>
  <si>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</si>
  <si>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</si>
  <si>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</si>
  <si>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</si>
  <si>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</si>
  <si>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</si>
  <si>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</si>
  <si>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</si>
  <si>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</si>
  <si>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</si>
  <si>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</si>
  <si>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</si>
  <si>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</si>
  <si>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</si>
  <si>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</si>
  <si>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</si>
  <si>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</si>
  <si>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</si>
  <si>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</si>
  <si>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</si>
  <si>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</si>
  <si>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</si>
  <si>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 xml:space="preserve"> Administration de substances nuisibles</t>
  </si>
  <si>
    <t>France</t>
  </si>
  <si>
    <t>France métropolitaine</t>
  </si>
  <si>
    <t>25-34</t>
  </si>
  <si>
    <t>35-44</t>
  </si>
  <si>
    <t>45-54</t>
  </si>
  <si>
    <t>Champ : France</t>
  </si>
  <si>
    <t>Champ : France.</t>
  </si>
  <si>
    <t>Source : SSMSI, bases statistiques des victimes de crimes et délits enregistrés par la police et la gendarmerie de 2016 à 2023</t>
  </si>
  <si>
    <t>Figure 2  : Victimes de violences physiques commises hors du cadre conjugal ou familial, enregistrées par la police et la gendarmerie de 2016 à 2023</t>
  </si>
  <si>
    <t>Figure 5- Taux de victimes de violences physiques hors cadre familial pour 10 000 habitants par taille d’unité urbaine, en 2023.</t>
  </si>
  <si>
    <t xml:space="preserve">Lecture : En 2023, il y a 37,8 victimes de violences physiques commises hors cadre familial pour 10 000 habitants dans les unités urbaines de 20 000 à 49 999 habitants en France </t>
  </si>
  <si>
    <t>Source : SSMSI, base statistique des victimes de crimes et délits enregistrés par la police et la gendarmerie en 2023 ; Insee, recensement de la population légale en 2021, ventilation par unité urbaine 2021.</t>
  </si>
  <si>
    <t>Taille unité urbaine</t>
  </si>
  <si>
    <t>Drom</t>
  </si>
  <si>
    <t xml:space="preserve">Figure 6- Taux de victimes de violences physiques hors cadre familial pour 10 000 habitants par département en 2023 </t>
  </si>
  <si>
    <t>Source : SSMSI, base statistique des victimes de crimes et délits enregistrés par la police et la gendarmerie en 2023 ; Insee, estimation de population au 1er janvier 2023.</t>
  </si>
  <si>
    <t>Source : SSMSI, Vécu et ressenti en matière de sécurité (VRS), 2023 données 2022</t>
  </si>
  <si>
    <t>Lecture : D'après VRS, en 2022,  21% des victimes de violences physiques hors cadre familial ont entre 25 et 34 ans</t>
  </si>
  <si>
    <t>Violences physiques</t>
  </si>
  <si>
    <t>Jamais</t>
  </si>
  <si>
    <t>Femmes</t>
  </si>
  <si>
    <t>Taux hommes/femmes</t>
  </si>
  <si>
    <t>% Femmes</t>
  </si>
  <si>
    <t>ALCOOL</t>
  </si>
  <si>
    <t>API</t>
  </si>
  <si>
    <t>CANNABIS</t>
  </si>
  <si>
    <t>Moins de 15 ans</t>
  </si>
  <si>
    <t>Menaces ou injures</t>
  </si>
  <si>
    <t>Au moins une fois dans le mois</t>
  </si>
  <si>
    <t>Au moins 10 fois dans le mois</t>
  </si>
  <si>
    <t xml:space="preserve">Expérimentation (mais pas au cours du mois) </t>
  </si>
  <si>
    <t>Participation à une bagarre dans un espace public</t>
  </si>
  <si>
    <t>Figure 1 - Victimes de violences physiques commises hors du cadre conjugal ou familial, enregistrées par la police et la gendarmerie de 2016 à 2023</t>
  </si>
  <si>
    <t>Figure complémentaire - Victimes de violences physique commises hors cadre conjugal ou familial, enregistrées par la police et la gendarmerie en 2023</t>
  </si>
  <si>
    <t>Source : SSMSI, bases statistiques des victimes de crimes et délits enregistrés par la police et la gendarmerie en 2023</t>
  </si>
  <si>
    <r>
      <t>Figure 3-</t>
    </r>
    <r>
      <rPr>
        <sz val="11"/>
        <color theme="1"/>
        <rFont val="Marianne"/>
        <family val="3"/>
      </rPr>
      <t xml:space="preserve"> </t>
    </r>
    <r>
      <rPr>
        <b/>
        <sz val="11"/>
        <color theme="1"/>
        <rFont val="Marianne"/>
        <family val="3"/>
      </rPr>
      <t>Répartition par sexe et âge des victimes de violences physiques commises hors cadre familial, enregistrées par la police et la gendarmerie en 2023</t>
    </r>
  </si>
  <si>
    <t>Lecture : En 2023, les hommes de 15 à 19 ans représentent 9 % des victimes de violences physiques hors cadre familial enregistrées par les services de sécurité. Parmi cette tranche, les femmes représentent 31% des victimes</t>
  </si>
  <si>
    <t>Champ : France.</t>
  </si>
  <si>
    <t>Source : SSMSI, base statistique des victimes de crimes et délits enregistrés par la police et la gendarmerie en 2023</t>
  </si>
  <si>
    <t>Source : SSMSI, base statistique des victimes de crimes et délits enregistrés par la police et la gendarmerie en 2023; Insee estimation de population au 1er janvier 2023</t>
  </si>
  <si>
    <t>Prévalence dans la population générale (%)</t>
  </si>
  <si>
    <t>Victimes de violences physiques</t>
  </si>
  <si>
    <t>… dont victimes de violences physique hors intrafamilial</t>
  </si>
  <si>
    <t>55-64</t>
  </si>
  <si>
    <t>65-74</t>
  </si>
  <si>
    <t>&gt;=75</t>
  </si>
  <si>
    <t>18-25</t>
  </si>
  <si>
    <t>Main courante</t>
  </si>
  <si>
    <t>Plainte</t>
  </si>
  <si>
    <t>Renoncement une fois sur place</t>
  </si>
  <si>
    <t>NR</t>
  </si>
  <si>
    <t>Hommes (%)</t>
  </si>
  <si>
    <t>Femmes (%)</t>
  </si>
  <si>
    <t>Total (%)</t>
  </si>
  <si>
    <t>Un homme</t>
  </si>
  <si>
    <t>Une femme</t>
  </si>
  <si>
    <t>Plusieurs hommes</t>
  </si>
  <si>
    <t>Plusieurs femmes</t>
  </si>
  <si>
    <t>Des femmes et hommes</t>
  </si>
  <si>
    <t>Autre</t>
  </si>
  <si>
    <t>Homme (%)</t>
  </si>
  <si>
    <t>Femme (%)</t>
  </si>
  <si>
    <t>Lecture : D'après VRS, en 2022,  0,8% des personnes ont subi des  violences physiques hors cadre familial</t>
  </si>
  <si>
    <t>Lecture : D'après VRS, en 2022,  24% des femmes victimes de violences physiques hors cadre familial ont porté plainte</t>
  </si>
  <si>
    <t>Lecture : D'après VRS, en 2022,  20% des  victimes de violences physiques hors cadre familial connaissent leur agresseur personnellement</t>
  </si>
  <si>
    <t>Auteur connu personnellement</t>
  </si>
  <si>
    <t>Auteur connu de vue</t>
  </si>
  <si>
    <t>Auteur inconnu</t>
  </si>
  <si>
    <t>Lecture : D'après VRS, en 2022,  56% des  victimes de violences physiques hors cadre familial déclarent que leur agresseur est un homme seul</t>
  </si>
  <si>
    <t>SD</t>
  </si>
  <si>
    <t>A. Les victimes</t>
  </si>
  <si>
    <t>B. Les auteurs</t>
  </si>
  <si>
    <t>Temporalité</t>
  </si>
  <si>
    <t xml:space="preserve">Note : SD : sous le seuil de diffusion </t>
  </si>
  <si>
    <t>Champ : France métropolitaine</t>
  </si>
  <si>
    <t>Source : OFDT, Enquête ESCAPAD, mars 2022, traitement SSMSI</t>
  </si>
  <si>
    <t>Domicile de la victime</t>
  </si>
  <si>
    <t>Logement de qlq d'autre</t>
  </si>
  <si>
    <t>Parties communes immeuble</t>
  </si>
  <si>
    <t>Espace sportif</t>
  </si>
  <si>
    <t>Etablissement commercial</t>
  </si>
  <si>
    <t>Rue</t>
  </si>
  <si>
    <t>Lieux  de commission de l'atteinte</t>
  </si>
  <si>
    <t>Etablissement scolaire ou universitaire</t>
  </si>
  <si>
    <t>Locaux d'une entreprise d'une administration ou d'usine</t>
  </si>
  <si>
    <t>Lieux ouverts au public (parc, transports collectifs, parking)</t>
  </si>
  <si>
    <t>Bar</t>
  </si>
  <si>
    <t>Lecture : D'après VRS, en 2022,  11% des  victimes de violences physiques hors cadre familial déclarent avoir été agressées dans un lieu ouvert au public</t>
  </si>
  <si>
    <t>Figure 1 (VRS) : répartition des victimes de violences physiques hors cadre intrafamilial (%)</t>
  </si>
  <si>
    <t>Figure 2 (VRS) : répartition par âge des victimes de violences physiques hors cadre intrafamilial  selon le sexe (%)</t>
  </si>
  <si>
    <t>Figure 3 (VRS) : répartition selon le type de déclaration aux services de sécurité  des victimes de violences physiques hors cadre intrafamilial  selon le type de déclaration aux services de sécurité par sexe (%)</t>
  </si>
  <si>
    <t>Figure 4 (VRS) : répartition des victimes de violences physiques hors cadre intrafamilial  selon le lien avec l'auteur (%)</t>
  </si>
  <si>
    <t>Figure 5 (VRS) : répartition des victimes de violences physiques hors cadre intrafamilial  selon le nombre et le sexe des auteurs  (%)</t>
  </si>
  <si>
    <t>Figure 6 (VRS) : répartition des victimes de violences physiques hors cadre intrafamilial  selon le lieu de commission de l'atteinte  (%)</t>
  </si>
  <si>
    <t>Lecture : 18% des garçons qui ont consommé au moins une fois du cannabis dans le mois déclarent avoir été victimes de violences physiques au cours des 12 derniers mois.</t>
  </si>
  <si>
    <t>Lecture : 14% des filles qui ont consommé au moins une fois du cannabis dans le mois déclarent avoir été auteures de menaces ou d'injures au cours des 12 derniers mois.</t>
  </si>
  <si>
    <t>Aucune</t>
  </si>
  <si>
    <r>
      <t>API</t>
    </r>
    <r>
      <rPr>
        <b/>
        <sz val="10"/>
        <color theme="1"/>
        <rFont val="Arial"/>
        <family val="2"/>
      </rPr>
      <t> récente mais pas répétée </t>
    </r>
  </si>
  <si>
    <r>
      <t>API répétée</t>
    </r>
    <r>
      <rPr>
        <sz val="10"/>
        <color theme="1"/>
        <rFont val="Calibri"/>
        <family val="2"/>
        <scheme val="minor"/>
      </rPr>
      <t> </t>
    </r>
  </si>
  <si>
    <t>Evolution 2023/2022</t>
  </si>
  <si>
    <t>Evolution moyenne annuelle 2016-2023</t>
  </si>
  <si>
    <t>Actes de torture ou violences suivies de mutilation ou d’infirmité permanente </t>
  </si>
  <si>
    <t>% Français</t>
  </si>
  <si>
    <t>% Mineurs</t>
  </si>
  <si>
    <t>% Hommes</t>
  </si>
  <si>
    <t xml:space="preserve">Ensemble </t>
  </si>
  <si>
    <t>Departement</t>
  </si>
  <si>
    <t>Libellé departement</t>
  </si>
  <si>
    <t>Nombre d'habitants</t>
  </si>
  <si>
    <t>Nombre de victimes</t>
  </si>
  <si>
    <t>Taux de victimes</t>
  </si>
  <si>
    <t>Figure 8 – Répartition par groupe d’âge des mis en cause par les services de sécurité pour violences physiques commises en dehors du cadre familial élucidées en 2023</t>
  </si>
  <si>
    <t>Lecture : 21 % des personnes mises en cause par les services de sécurité pour violences physiques commises en dehors du cadre familial élucidées en 2023, ont entre 15 et 19 ans.</t>
  </si>
  <si>
    <t>Source : SSMSI, base statistique des mis en cause de crimes et délits élucidés par la police et la gendarmerie en 2023.</t>
  </si>
  <si>
    <t>Figure 7- Mis en cause par les services de sécurité pour violences physiques commises en dehors du cadre familial élucidées en 2023</t>
  </si>
  <si>
    <t xml:space="preserve">Note : SD : sous le seuil de diffusion </t>
  </si>
  <si>
    <t xml:space="preserve">Lecture : Les services de sécurité ont mis en cause 137 540 personnes pour des violences physiques commises en dehors du cadre familial élucidées en 2023. 84 % des mis en cause sont des hommes. </t>
  </si>
  <si>
    <t>Figures complémentaires 2  : Victimes de violences physiques commises hors du cadre conjugal ou familial, enregistrées par la police et la gendarmerie de 2016 à 2023</t>
  </si>
  <si>
    <t>Figures complémentaires 1 - Victimes de violences physiques commises hors du cadre conjugal ou familial, enregistrées par la police et la gendarmerie de 2016 à 2023</t>
  </si>
  <si>
    <t>Lecture : En 2023, les services de sécurité ont enregistré 205 896 victimes de violences physiques commises hors cadre familial dont 77 747 victimes ont subi des violences qui ont entrainé une ITT supérieur à 8 jours</t>
  </si>
  <si>
    <t xml:space="preserve">Lecture : En 2023, les services de sécurité ont enregistré 205 896 victimes de violences physiques commises hors cadre familial, 161 280 sont majeures et 44 616 sont mineures aux moments des faits. </t>
  </si>
  <si>
    <t xml:space="preserve">Lecture : En 2023, 39 femmes pour 10 000 habitantes et 85 hommes pour 10 000 habitants âgés entre 25 et 29 ans, sont victimes de violences physiques commises hors cadre familial. </t>
  </si>
  <si>
    <t xml:space="preserve">Lecture : En 2023, Mayotte enregistre 79,3 victimes de violences physiques en dehors du cadre familial pour 10 000 habitants </t>
  </si>
  <si>
    <t>Figure 4- Nombre de victimes de violences physiques commises hors cadre familial enregistrées par les services de sécurité en 2023 pour 10 000 habitants, par âge et sexe</t>
  </si>
  <si>
    <t xml:space="preserve">Encadré 2 : Part des victimes et des auteurs de violences selon la consommation d’alcool, de cannabis, en fonction du sexe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</si>
</sst>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1"/>
      <name val="Marianne"/>
      <family val="3"/>
    </font>
    <font>
      <b/>
      <sz val="11"/>
      <color theme="0"/>
      <name val="Marianne"/>
      <family val="3"/>
    </font>
    <font>
      <b/>
      <sz val="11"/>
      <color rgb="FF000000"/>
      <name val="Marianne"/>
      <family val="3"/>
    </font>
    <font>
      <b/>
      <sz val="11"/>
      <color theme="1"/>
      <name val="Marianne"/>
      <family val="3"/>
    </font>
    <font>
      <sz val="11"/>
      <color rgb="FF000000"/>
      <name val="Marianne"/>
      <family val="3"/>
    </font>
    <font>
      <b/>
      <sz val="12"/>
      <color theme="1"/>
      <name val="Marianne"/>
      <family val="3"/>
    </font>
    <font>
      <sz val="10"/>
      <color theme="1"/>
      <name val="Marianne"/>
      <family val="3"/>
    </font>
    <font>
      <b/>
      <sz val="11"/>
      <color theme="1"/>
      <name val="Mariane"/>
    </font>
    <font>
      <sz val="12"/>
      <color theme="1"/>
      <name val="Marianne"/>
      <family val="3"/>
    </font>
    <font>
      <sz val="12"/>
      <color theme="0"/>
      <name val="Marianne"/>
      <family val="3"/>
    </font>
    <font>
      <b/>
      <sz val="12"/>
      <color theme="0"/>
      <name val="Marianne"/>
      <family val="3"/>
    </font>
    <font>
      <b/>
      <sz val="12"/>
      <color rgb="FF000000"/>
      <name val="Marianne"/>
      <family val="3"/>
    </font>
    <font>
      <sz val="12"/>
      <color rgb="FF000000"/>
      <name val="Marianne"/>
      <family val="3"/>
    </font>
    <font>
      <sz val="10"/>
      <color rgb="FF000000"/>
      <name val="Marianne"/>
      <family val="3"/>
    </font>
    <font>
      <sz val="9"/>
      <color theme="1"/>
      <name val="Marianne"/>
      <family val="3"/>
    </font>
    <font>
      <sz val="11"/>
      <color theme="0"/>
      <name val="Marianne"/>
      <family val="3"/>
    </font>
    <font>
      <i/>
      <sz val="11"/>
      <color theme="1"/>
      <name val="Marianne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1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/>
    <xf numFmtId="1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/>
    <xf numFmtId="49" fontId="2" fillId="0" borderId="1" xfId="0" applyNumberFormat="1" applyFont="1" applyBorder="1" applyAlignment="1">
      <alignment vertical="top" wrapText="1"/>
    </xf>
    <xf numFmtId="0" fontId="0" fillId="0" borderId="12" xfId="0" applyBorder="1" applyAlignment="1"/>
    <xf numFmtId="0" fontId="0" fillId="0" borderId="13" xfId="0" applyBorder="1" applyAlignment="1"/>
    <xf numFmtId="0" fontId="6" fillId="0" borderId="1" xfId="0" applyFont="1" applyBorder="1" applyAlignment="1">
      <alignment horizontal="left" vertical="top" wrapText="1"/>
    </xf>
    <xf numFmtId="0" fontId="9" fillId="0" borderId="0" xfId="0" applyFont="1"/>
    <xf numFmtId="0" fontId="4" fillId="0" borderId="0" xfId="0" applyFont="1"/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center" vertical="top" wrapText="1"/>
    </xf>
    <xf numFmtId="3" fontId="8" fillId="0" borderId="8" xfId="0" applyNumberFormat="1" applyFont="1" applyBorder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1" fontId="8" fillId="0" borderId="1" xfId="0" applyNumberFormat="1" applyFont="1" applyBorder="1" applyAlignment="1">
      <alignment vertical="top" wrapText="1"/>
    </xf>
    <xf numFmtId="164" fontId="4" fillId="0" borderId="0" xfId="0" applyNumberFormat="1" applyFont="1"/>
    <xf numFmtId="0" fontId="4" fillId="0" borderId="1" xfId="0" applyFont="1" applyBorder="1"/>
    <xf numFmtId="1" fontId="4" fillId="0" borderId="1" xfId="0" applyNumberFormat="1" applyFont="1" applyBorder="1"/>
    <xf numFmtId="0" fontId="4" fillId="0" borderId="0" xfId="0" applyFont="1" applyFill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1" fontId="0" fillId="3" borderId="1" xfId="0" applyNumberForma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4" fillId="0" borderId="1" xfId="0" applyNumberFormat="1" applyFont="1" applyBorder="1"/>
    <xf numFmtId="0" fontId="11" fillId="0" borderId="0" xfId="0" applyFont="1"/>
    <xf numFmtId="0" fontId="15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164" fontId="4" fillId="4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4" fillId="0" borderId="0" xfId="0" applyNumberFormat="1" applyFont="1"/>
    <xf numFmtId="0" fontId="6" fillId="5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 wrapText="1"/>
    </xf>
    <xf numFmtId="3" fontId="6" fillId="5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18" fillId="0" borderId="0" xfId="0" applyFont="1"/>
    <xf numFmtId="0" fontId="6" fillId="0" borderId="0" xfId="0" applyFont="1" applyBorder="1" applyAlignment="1">
      <alignment vertical="top" wrapText="1"/>
    </xf>
    <xf numFmtId="1" fontId="18" fillId="0" borderId="0" xfId="0" applyNumberFormat="1" applyFont="1"/>
    <xf numFmtId="0" fontId="4" fillId="0" borderId="0" xfId="0" applyFont="1" applyAlignment="1">
      <alignment horizontal="left"/>
    </xf>
    <xf numFmtId="0" fontId="18" fillId="0" borderId="0" xfId="0" applyFont="1" applyAlignment="1">
      <alignment horizontal="justify" vertical="center"/>
    </xf>
    <xf numFmtId="0" fontId="17" fillId="0" borderId="0" xfId="0" applyFont="1" applyFill="1" applyBorder="1" applyAlignment="1">
      <alignment horizontal="left" vertical="top"/>
    </xf>
    <xf numFmtId="0" fontId="10" fillId="0" borderId="0" xfId="0" applyFont="1" applyBorder="1"/>
    <xf numFmtId="0" fontId="17" fillId="0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3" fontId="4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3" fontId="8" fillId="0" borderId="20" xfId="0" applyNumberFormat="1" applyFont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center" vertical="top" wrapText="1"/>
    </xf>
    <xf numFmtId="3" fontId="6" fillId="3" borderId="20" xfId="0" applyNumberFormat="1" applyFont="1" applyFill="1" applyBorder="1" applyAlignment="1">
      <alignment horizontal="right" vertical="top" wrapText="1"/>
    </xf>
    <xf numFmtId="3" fontId="6" fillId="0" borderId="20" xfId="0" applyNumberFormat="1" applyFont="1" applyFill="1" applyBorder="1" applyAlignment="1">
      <alignment horizontal="right" vertical="top" wrapText="1"/>
    </xf>
    <xf numFmtId="3" fontId="6" fillId="0" borderId="22" xfId="0" applyNumberFormat="1" applyFont="1" applyFill="1" applyBorder="1" applyAlignment="1">
      <alignment horizontal="right" vertical="top" wrapText="1"/>
    </xf>
    <xf numFmtId="3" fontId="8" fillId="3" borderId="20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8" fillId="3" borderId="5" xfId="0" applyNumberFormat="1" applyFont="1" applyFill="1" applyBorder="1" applyAlignment="1">
      <alignment vertical="top" wrapText="1"/>
    </xf>
    <xf numFmtId="3" fontId="8" fillId="3" borderId="6" xfId="0" applyNumberFormat="1" applyFont="1" applyFill="1" applyBorder="1" applyAlignment="1">
      <alignment vertical="top" wrapText="1"/>
    </xf>
    <xf numFmtId="3" fontId="8" fillId="0" borderId="5" xfId="0" applyNumberFormat="1" applyFont="1" applyBorder="1" applyAlignment="1">
      <alignment vertical="top" wrapText="1"/>
    </xf>
    <xf numFmtId="3" fontId="8" fillId="0" borderId="6" xfId="0" applyNumberFormat="1" applyFont="1" applyFill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3" fontId="8" fillId="0" borderId="8" xfId="0" applyNumberFormat="1" applyFont="1" applyFill="1" applyBorder="1" applyAlignment="1">
      <alignment vertical="top" wrapText="1"/>
    </xf>
    <xf numFmtId="3" fontId="6" fillId="3" borderId="27" xfId="0" applyNumberFormat="1" applyFont="1" applyFill="1" applyBorder="1" applyAlignment="1">
      <alignment horizontal="right" vertical="top" wrapText="1"/>
    </xf>
    <xf numFmtId="3" fontId="8" fillId="3" borderId="27" xfId="0" applyNumberFormat="1" applyFont="1" applyFill="1" applyBorder="1" applyAlignment="1">
      <alignment vertical="top" wrapText="1"/>
    </xf>
    <xf numFmtId="3" fontId="8" fillId="0" borderId="27" xfId="0" applyNumberFormat="1" applyFont="1" applyFill="1" applyBorder="1" applyAlignment="1">
      <alignment horizontal="right" vertical="top" wrapText="1"/>
    </xf>
    <xf numFmtId="3" fontId="6" fillId="0" borderId="27" xfId="0" applyNumberFormat="1" applyFont="1" applyFill="1" applyBorder="1" applyAlignment="1">
      <alignment horizontal="right" vertical="top" wrapText="1"/>
    </xf>
    <xf numFmtId="3" fontId="6" fillId="0" borderId="28" xfId="0" applyNumberFormat="1" applyFont="1" applyFill="1" applyBorder="1" applyAlignment="1">
      <alignment horizontal="right" vertical="top" wrapText="1"/>
    </xf>
    <xf numFmtId="0" fontId="15" fillId="5" borderId="1" xfId="0" applyFont="1" applyFill="1" applyBorder="1" applyAlignment="1">
      <alignment horizontal="center" vertical="top" wrapText="1"/>
    </xf>
    <xf numFmtId="3" fontId="15" fillId="5" borderId="1" xfId="0" applyNumberFormat="1" applyFont="1" applyFill="1" applyBorder="1" applyAlignment="1">
      <alignment horizontal="center" vertical="top" wrapText="1"/>
    </xf>
    <xf numFmtId="1" fontId="15" fillId="5" borderId="1" xfId="0" applyNumberFormat="1" applyFont="1" applyFill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center"/>
    </xf>
    <xf numFmtId="1" fontId="15" fillId="5" borderId="16" xfId="0" applyNumberFormat="1" applyFont="1" applyFill="1" applyBorder="1" applyAlignment="1">
      <alignment horizontal="center" vertical="top" wrapText="1"/>
    </xf>
    <xf numFmtId="1" fontId="16" fillId="0" borderId="16" xfId="0" applyNumberFormat="1" applyFont="1" applyBorder="1" applyAlignment="1">
      <alignment horizontal="center" vertical="top" wrapText="1"/>
    </xf>
    <xf numFmtId="1" fontId="15" fillId="5" borderId="29" xfId="0" applyNumberFormat="1" applyFont="1" applyFill="1" applyBorder="1" applyAlignment="1">
      <alignment horizontal="center" vertical="top" wrapText="1"/>
    </xf>
    <xf numFmtId="1" fontId="16" fillId="0" borderId="29" xfId="0" applyNumberFormat="1" applyFont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29" xfId="0" applyFont="1" applyFill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right" vertical="top"/>
    </xf>
    <xf numFmtId="1" fontId="4" fillId="0" borderId="20" xfId="0" applyNumberFormat="1" applyFont="1" applyBorder="1" applyAlignment="1">
      <alignment horizontal="right" vertical="top"/>
    </xf>
    <xf numFmtId="1" fontId="4" fillId="0" borderId="22" xfId="0" applyNumberFormat="1" applyFont="1" applyBorder="1" applyAlignment="1">
      <alignment horizontal="right" vertical="top"/>
    </xf>
    <xf numFmtId="3" fontId="8" fillId="3" borderId="2" xfId="0" applyNumberFormat="1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vertical="top" wrapText="1"/>
    </xf>
    <xf numFmtId="3" fontId="8" fillId="0" borderId="6" xfId="0" applyNumberFormat="1" applyFont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3'!$A$5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3'!$B$4:$Q$4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 ans et plus</c:v>
                </c:pt>
              </c:strCache>
            </c:strRef>
          </c:cat>
          <c:val>
            <c:numRef>
              <c:f>'Figure 3'!$B$5:$Q$5</c:f>
              <c:numCache>
                <c:formatCode>0.0</c:formatCode>
                <c:ptCount val="16"/>
                <c:pt idx="0">
                  <c:v>0.27683879240004661</c:v>
                </c:pt>
                <c:pt idx="1">
                  <c:v>0.58233282822395771</c:v>
                </c:pt>
                <c:pt idx="2">
                  <c:v>3.7917200916967793</c:v>
                </c:pt>
                <c:pt idx="3">
                  <c:v>4.1496677934491206</c:v>
                </c:pt>
                <c:pt idx="4">
                  <c:v>4.0180479465361154</c:v>
                </c:pt>
                <c:pt idx="5">
                  <c:v>3.492539923067957</c:v>
                </c:pt>
                <c:pt idx="6">
                  <c:v>2.9155495978552279</c:v>
                </c:pt>
                <c:pt idx="7">
                  <c:v>2.5925710067218404</c:v>
                </c:pt>
                <c:pt idx="8">
                  <c:v>2.358472238411625</c:v>
                </c:pt>
                <c:pt idx="9">
                  <c:v>2.0010102187512144</c:v>
                </c:pt>
                <c:pt idx="10">
                  <c:v>1.6833741306290555</c:v>
                </c:pt>
                <c:pt idx="11">
                  <c:v>1.1544663325173874</c:v>
                </c:pt>
                <c:pt idx="12">
                  <c:v>0.66587014803590161</c:v>
                </c:pt>
                <c:pt idx="13">
                  <c:v>0.4167152348758596</c:v>
                </c:pt>
                <c:pt idx="14">
                  <c:v>0.31229358511092981</c:v>
                </c:pt>
                <c:pt idx="15">
                  <c:v>0.55464894898395312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9-47A5-9DA3-E0AE243926C7}"/>
            </c:ext>
          </c:extLst>
        </c:ser>
        <c:ser>
          <c:idx val="1"/>
          <c:order val="1"/>
          <c:tx>
            <c:strRef>
              <c:f>'Figure 3'!$A$6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3'!$B$4:$Q$4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 ans et plus</c:v>
                </c:pt>
              </c:strCache>
            </c:strRef>
          </c:cat>
          <c:val>
            <c:numRef>
              <c:f>'Figure 3'!$B$6:$Q$6</c:f>
              <c:numCache>
                <c:formatCode>0.0</c:formatCode>
                <c:ptCount val="16"/>
                <c:pt idx="0">
                  <c:v>0.35114815246532233</c:v>
                </c:pt>
                <c:pt idx="1">
                  <c:v>1.0694719664296537</c:v>
                </c:pt>
                <c:pt idx="2">
                  <c:v>7.0414189687997801</c:v>
                </c:pt>
                <c:pt idx="3">
                  <c:v>9.0244589501495902</c:v>
                </c:pt>
                <c:pt idx="4">
                  <c:v>8.2794226211291129</c:v>
                </c:pt>
                <c:pt idx="5">
                  <c:v>7.6694059136651518</c:v>
                </c:pt>
                <c:pt idx="6">
                  <c:v>7.2871741073163143</c:v>
                </c:pt>
                <c:pt idx="7">
                  <c:v>6.784007460076932</c:v>
                </c:pt>
                <c:pt idx="8">
                  <c:v>6.0176011190115393</c:v>
                </c:pt>
                <c:pt idx="9">
                  <c:v>5.3211329991840541</c:v>
                </c:pt>
                <c:pt idx="10">
                  <c:v>4.0709872945564749</c:v>
                </c:pt>
                <c:pt idx="11">
                  <c:v>2.6061701052958774</c:v>
                </c:pt>
                <c:pt idx="12">
                  <c:v>1.4653028713525276</c:v>
                </c:pt>
                <c:pt idx="13">
                  <c:v>0.84702956832575682</c:v>
                </c:pt>
                <c:pt idx="14">
                  <c:v>0.59156078797062595</c:v>
                </c:pt>
                <c:pt idx="15">
                  <c:v>0.60758829700431283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9-47A5-9DA3-E0AE2439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78113664"/>
        <c:axId val="678115632"/>
      </c:barChart>
      <c:lineChart>
        <c:grouping val="standard"/>
        <c:varyColors val="0"/>
        <c:ser>
          <c:idx val="2"/>
          <c:order val="2"/>
          <c:tx>
            <c:strRef>
              <c:f>'Figure 3'!$A$7</c:f>
              <c:strCache>
                <c:ptCount val="1"/>
                <c:pt idx="0">
                  <c:v>% Femmes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3'!$B$4:$Q$4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 ans et plus</c:v>
                </c:pt>
              </c:strCache>
            </c:strRef>
          </c:cat>
          <c:val>
            <c:numRef>
              <c:f>'Figure 3'!$B$7:$Q$7</c:f>
              <c:numCache>
                <c:formatCode>0</c:formatCode>
                <c:ptCount val="16"/>
                <c:pt idx="0">
                  <c:v>44.083526682134568</c:v>
                </c:pt>
                <c:pt idx="1">
                  <c:v>35.254336959717733</c:v>
                </c:pt>
                <c:pt idx="2">
                  <c:v>35.001120824927099</c:v>
                </c:pt>
                <c:pt idx="3">
                  <c:v>31.498617511520738</c:v>
                </c:pt>
                <c:pt idx="4">
                  <c:v>32.673775671406005</c:v>
                </c:pt>
                <c:pt idx="5">
                  <c:v>31.289704986511186</c:v>
                </c:pt>
                <c:pt idx="6">
                  <c:v>28.576188889417814</c:v>
                </c:pt>
                <c:pt idx="7">
                  <c:v>27.649435408681239</c:v>
                </c:pt>
                <c:pt idx="8">
                  <c:v>28.157253855966601</c:v>
                </c:pt>
                <c:pt idx="9">
                  <c:v>27.328203767577609</c:v>
                </c:pt>
                <c:pt idx="10">
                  <c:v>29.253882511816343</c:v>
                </c:pt>
                <c:pt idx="11">
                  <c:v>30.698695596022212</c:v>
                </c:pt>
                <c:pt idx="12">
                  <c:v>31.244302643573381</c:v>
                </c:pt>
                <c:pt idx="13">
                  <c:v>32.974634896233667</c:v>
                </c:pt>
                <c:pt idx="14">
                  <c:v>34.551316496507255</c:v>
                </c:pt>
                <c:pt idx="15">
                  <c:v>47.722524028416217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9-47A5-9DA3-E0AE2439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631472"/>
        <c:axId val="676635080"/>
      </c:lineChart>
      <c:catAx>
        <c:axId val="67811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8115632"/>
        <c:crosses val="autoZero"/>
        <c:auto val="1"/>
        <c:lblAlgn val="ctr"/>
        <c:lblOffset val="100"/>
        <c:noMultiLvlLbl val="0"/>
      </c:catAx>
      <c:valAx>
        <c:axId val="6781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 sur l'ensemble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8113664"/>
        <c:crosses val="autoZero"/>
        <c:crossBetween val="between"/>
      </c:valAx>
      <c:valAx>
        <c:axId val="676635080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 Femmes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6631472"/>
        <c:crosses val="max"/>
        <c:crossBetween val="between"/>
        <c:majorUnit val="15"/>
      </c:valAx>
      <c:catAx>
        <c:axId val="67663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635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'Figure 4'!$A$8</c:f>
              <c:strCache>
                <c:ptCount val="1"/>
                <c:pt idx="0">
                  <c:v>Taux hommes/femmes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4'!$B$4:$Q$4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 ans et plus</c:v>
                </c:pt>
              </c:strCache>
            </c:strRef>
          </c:cat>
          <c:val>
            <c:numRef>
              <c:f>'Figure 4'!$B$8:$Q$8</c:f>
              <c:numCache>
                <c:formatCode>0.0</c:formatCode>
                <c:ptCount val="16"/>
                <c:pt idx="0">
                  <c:v>1.2112418862387704</c:v>
                </c:pt>
                <c:pt idx="1">
                  <c:v>1.7590690257383514</c:v>
                </c:pt>
                <c:pt idx="2">
                  <c:v>1.7651724049570776</c:v>
                </c:pt>
                <c:pt idx="3">
                  <c:v>2.0566415681325458</c:v>
                </c:pt>
                <c:pt idx="4">
                  <c:v>1.9731121720955906</c:v>
                </c:pt>
                <c:pt idx="5">
                  <c:v>2.215059878481926</c:v>
                </c:pt>
                <c:pt idx="6">
                  <c:v>2.5955954636583445</c:v>
                </c:pt>
                <c:pt idx="7">
                  <c:v>2.7842755934507881</c:v>
                </c:pt>
                <c:pt idx="8">
                  <c:v>2.6738920827944628</c:v>
                </c:pt>
                <c:pt idx="9">
                  <c:v>2.7306952457232305</c:v>
                </c:pt>
                <c:pt idx="10">
                  <c:v>2.4918847354599714</c:v>
                </c:pt>
                <c:pt idx="11">
                  <c:v>2.3807647080901164</c:v>
                </c:pt>
                <c:pt idx="12">
                  <c:v>2.3934895976355008</c:v>
                </c:pt>
                <c:pt idx="13">
                  <c:v>2.3120847125698671</c:v>
                </c:pt>
                <c:pt idx="14">
                  <c:v>2.2268270626378395</c:v>
                </c:pt>
                <c:pt idx="15">
                  <c:v>1.6538066430574625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1-4E7D-954C-616A5D11E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6633440"/>
        <c:axId val="676633112"/>
      </c:barChart>
      <c:lineChart>
        <c:grouping val="standar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Femme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4'!$B$4:$Q$4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 ans et plus</c:v>
                </c:pt>
              </c:strCache>
            </c:strRef>
          </c:cat>
          <c:val>
            <c:numRef>
              <c:f>'Figure 4'!$B$6:$Q$6</c:f>
              <c:numCache>
                <c:formatCode>0</c:formatCode>
                <c:ptCount val="16"/>
                <c:pt idx="0">
                  <c:v>3.3070759240811407</c:v>
                </c:pt>
                <c:pt idx="1">
                  <c:v>6.1832203180929071</c:v>
                </c:pt>
                <c:pt idx="2">
                  <c:v>37.39860532471446</c:v>
                </c:pt>
                <c:pt idx="3">
                  <c:v>41.42033348604172</c:v>
                </c:pt>
                <c:pt idx="4">
                  <c:v>42.555621169068196</c:v>
                </c:pt>
                <c:pt idx="5">
                  <c:v>38.509261555054429</c:v>
                </c:pt>
                <c:pt idx="6">
                  <c:v>29.158073381394203</c:v>
                </c:pt>
                <c:pt idx="7">
                  <c:v>24.772347785571149</c:v>
                </c:pt>
                <c:pt idx="8">
                  <c:v>22.096169299611496</c:v>
                </c:pt>
                <c:pt idx="9">
                  <c:v>19.312801762527538</c:v>
                </c:pt>
                <c:pt idx="10">
                  <c:v>15.175224366524137</c:v>
                </c:pt>
                <c:pt idx="11">
                  <c:v>10.429308418825581</c:v>
                </c:pt>
                <c:pt idx="12">
                  <c:v>6.2675746954557576</c:v>
                </c:pt>
                <c:pt idx="13">
                  <c:v>4.124781862497656</c:v>
                </c:pt>
                <c:pt idx="14">
                  <c:v>3.2115620228545341</c:v>
                </c:pt>
                <c:pt idx="15">
                  <c:v>2.7715358895695843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1-4E7D-954C-616A5D11E9E0}"/>
            </c:ext>
          </c:extLst>
        </c:ser>
        <c:ser>
          <c:idx val="1"/>
          <c:order val="1"/>
          <c:tx>
            <c:strRef>
              <c:f>'Figure 4'!$A$7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4'!$B$4:$Q$4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 ans et plus</c:v>
                </c:pt>
              </c:strCache>
            </c:strRef>
          </c:cat>
          <c:val>
            <c:numRef>
              <c:f>'Figure 4'!$B$7:$Q$7</c:f>
              <c:numCache>
                <c:formatCode>0</c:formatCode>
                <c:ptCount val="16"/>
                <c:pt idx="0">
                  <c:v>4.0056688802188658</c:v>
                </c:pt>
                <c:pt idx="1">
                  <c:v>10.876711340873269</c:v>
                </c:pt>
                <c:pt idx="2">
                  <c:v>66.014986103066789</c:v>
                </c:pt>
                <c:pt idx="3">
                  <c:v>85.186779613305845</c:v>
                </c:pt>
                <c:pt idx="4">
                  <c:v>83.967014119777247</c:v>
                </c:pt>
                <c:pt idx="5">
                  <c:v>85.300320220567571</c:v>
                </c:pt>
                <c:pt idx="6">
                  <c:v>75.682562997763924</c:v>
                </c:pt>
                <c:pt idx="7">
                  <c:v>68.973043331840429</c:v>
                </c:pt>
                <c:pt idx="8">
                  <c:v>59.082772150317247</c:v>
                </c:pt>
                <c:pt idx="9">
                  <c:v>52.737375954529178</c:v>
                </c:pt>
                <c:pt idx="10">
                  <c:v>37.81490995612171</c:v>
                </c:pt>
                <c:pt idx="11">
                  <c:v>24.82972941332708</c:v>
                </c:pt>
                <c:pt idx="12">
                  <c:v>15.001374835976849</c:v>
                </c:pt>
                <c:pt idx="13">
                  <c:v>9.5368450869662933</c:v>
                </c:pt>
                <c:pt idx="14">
                  <c:v>7.1515932258324</c:v>
                </c:pt>
                <c:pt idx="15">
                  <c:v>4.5835844656423523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1-4E7D-954C-616A5D11E9E0}"/>
            </c:ext>
          </c:extLst>
        </c:ser>
        <c:ser>
          <c:idx val="2"/>
          <c:order val="2"/>
          <c:tx>
            <c:strRef>
              <c:f>'Figure 4'!$A$5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4'!$B$4:$Q$4</c:f>
              <c:strCache>
                <c:ptCount val="16"/>
                <c:pt idx="0">
                  <c:v>00-04 ans</c:v>
                </c:pt>
                <c:pt idx="1">
                  <c:v>05-09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 ans et plus</c:v>
                </c:pt>
              </c:strCache>
            </c:strRef>
          </c:cat>
          <c:val>
            <c:numRef>
              <c:f>'Figure 4'!$B$5:$Q$5</c:f>
              <c:numCache>
                <c:formatCode>0</c:formatCode>
                <c:ptCount val="16"/>
                <c:pt idx="0">
                  <c:v>3.6644269167886017</c:v>
                </c:pt>
                <c:pt idx="1">
                  <c:v>8.5805226928460492</c:v>
                </c:pt>
                <c:pt idx="2">
                  <c:v>52.069727913786259</c:v>
                </c:pt>
                <c:pt idx="3">
                  <c:v>63.914332880454637</c:v>
                </c:pt>
                <c:pt idx="4">
                  <c:v>63.710198110534677</c:v>
                </c:pt>
                <c:pt idx="5">
                  <c:v>61.803377483853325</c:v>
                </c:pt>
                <c:pt idx="6">
                  <c:v>51.981196995300238</c:v>
                </c:pt>
                <c:pt idx="7">
                  <c:v>46.187033802468491</c:v>
                </c:pt>
                <c:pt idx="8">
                  <c:v>40.156247526034271</c:v>
                </c:pt>
                <c:pt idx="9">
                  <c:v>35.803478893616457</c:v>
                </c:pt>
                <c:pt idx="10">
                  <c:v>26.325542619915868</c:v>
                </c:pt>
                <c:pt idx="11">
                  <c:v>17.438116980645109</c:v>
                </c:pt>
                <c:pt idx="12">
                  <c:v>10.451107726912651</c:v>
                </c:pt>
                <c:pt idx="13">
                  <c:v>6.656762536497709</c:v>
                </c:pt>
                <c:pt idx="14">
                  <c:v>5.0225922189493959</c:v>
                </c:pt>
                <c:pt idx="15">
                  <c:v>3.4935510186920311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1-4E7D-954C-616A5D11E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660352"/>
        <c:axId val="676658712"/>
      </c:lineChart>
      <c:catAx>
        <c:axId val="6766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6658712"/>
        <c:crosses val="autoZero"/>
        <c:auto val="1"/>
        <c:lblAlgn val="ctr"/>
        <c:lblOffset val="100"/>
        <c:noMultiLvlLbl val="0"/>
      </c:catAx>
      <c:valAx>
        <c:axId val="6766587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Taux </a:t>
                </a:r>
                <a:r>
                  <a:rPr lang="fr-FR" sz="1000" b="0" i="0" u="none" strike="noStrike" baseline="0">
                    <a:effectLst/>
                  </a:rPr>
                  <a:t>‱ sur l'ensemble</a:t>
                </a:r>
                <a:r>
                  <a:rPr lang="fr-FR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6660352"/>
        <c:crosses val="autoZero"/>
        <c:crossBetween val="between"/>
      </c:valAx>
      <c:valAx>
        <c:axId val="6766331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Taux</a:t>
                </a:r>
                <a:r>
                  <a:rPr lang="fr-FR" baseline="0"/>
                  <a:t> hommes / taux femmes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6633440"/>
        <c:crosses val="max"/>
        <c:crossBetween val="between"/>
      </c:valAx>
      <c:catAx>
        <c:axId val="67663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633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782905099298165E-2"/>
          <c:y val="5.5692041326125784E-2"/>
          <c:w val="0.94871187567000437"/>
          <c:h val="0.72698827552263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5'!$B$5:$B$13</c:f>
              <c:strCache>
                <c:ptCount val="9"/>
                <c:pt idx="0">
                  <c:v>Commune rurale</c:v>
                </c:pt>
                <c:pt idx="1">
                  <c:v>Unité urbaine de 2 000 à 4 999 habitants</c:v>
                </c:pt>
                <c:pt idx="2">
                  <c:v>Unité urbaine de 5 000 à 9 999 habitants</c:v>
                </c:pt>
                <c:pt idx="3">
                  <c:v>Unité urbaine de 10 000 à 19 999 habitants</c:v>
                </c:pt>
                <c:pt idx="4">
                  <c:v>Unité urbaine de 20 000 à 49 999 habitants</c:v>
                </c:pt>
                <c:pt idx="5">
                  <c:v>Unité urbaine de 50 000 à 99 999 habitants</c:v>
                </c:pt>
                <c:pt idx="6">
                  <c:v>Unité urbaine de 100 000 à 199 999 habitants</c:v>
                </c:pt>
                <c:pt idx="7">
                  <c:v>Unité urbaine de 200 000 à 1 999 999 habitants</c:v>
                </c:pt>
                <c:pt idx="8">
                  <c:v>Unité urbaine de Paris</c:v>
                </c:pt>
              </c:strCache>
            </c:strRef>
          </c:cat>
          <c:val>
            <c:numRef>
              <c:f>'Figure 5'!$C$5:$C$13</c:f>
              <c:numCache>
                <c:formatCode>0.0</c:formatCode>
                <c:ptCount val="9"/>
                <c:pt idx="0">
                  <c:v>12.765166525805625</c:v>
                </c:pt>
                <c:pt idx="1">
                  <c:v>22.12706350437568</c:v>
                </c:pt>
                <c:pt idx="2">
                  <c:v>26.751626262296156</c:v>
                </c:pt>
                <c:pt idx="3">
                  <c:v>33.121126258928584</c:v>
                </c:pt>
                <c:pt idx="4">
                  <c:v>37.810685306967983</c:v>
                </c:pt>
                <c:pt idx="5">
                  <c:v>38.965921272405453</c:v>
                </c:pt>
                <c:pt idx="6">
                  <c:v>41.773627141210234</c:v>
                </c:pt>
                <c:pt idx="7">
                  <c:v>37.630092610024406</c:v>
                </c:pt>
                <c:pt idx="8">
                  <c:v>34.477879441004575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A-4F1D-97FF-14B16474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205456"/>
        <c:axId val="761205784"/>
      </c:barChart>
      <c:scatterChart>
        <c:scatterStyle val="lineMarker"/>
        <c:varyColors val="0"/>
        <c:ser>
          <c:idx val="1"/>
          <c:order val="1"/>
          <c:tx>
            <c:strRef>
              <c:f>'Figure 5'!$D$4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ln w="28575" cap="rnd">
              <a:noFill/>
              <a:round/>
            </a:ln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noFill/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</c:marker>
          <c:xVal>
            <c:strRef>
              <c:f>'Figure 5'!$B$5:$B$13</c:f>
              <c:strCache>
                <c:ptCount val="9"/>
                <c:pt idx="0">
                  <c:v>Commune rurale</c:v>
                </c:pt>
                <c:pt idx="1">
                  <c:v>Unité urbaine de 2 000 à 4 999 habitants</c:v>
                </c:pt>
                <c:pt idx="2">
                  <c:v>Unité urbaine de 5 000 à 9 999 habitants</c:v>
                </c:pt>
                <c:pt idx="3">
                  <c:v>Unité urbaine de 10 000 à 19 999 habitants</c:v>
                </c:pt>
                <c:pt idx="4">
                  <c:v>Unité urbaine de 20 000 à 49 999 habitants</c:v>
                </c:pt>
                <c:pt idx="5">
                  <c:v>Unité urbaine de 50 000 à 99 999 habitants</c:v>
                </c:pt>
                <c:pt idx="6">
                  <c:v>Unité urbaine de 100 000 à 199 999 habitants</c:v>
                </c:pt>
                <c:pt idx="7">
                  <c:v>Unité urbaine de 200 000 à 1 999 999 habitants</c:v>
                </c:pt>
                <c:pt idx="8">
                  <c:v>Unité urbaine de Paris</c:v>
                </c:pt>
              </c:strCache>
            </c:strRef>
          </c:xVal>
          <c:yVal>
            <c:numRef>
              <c:f>'Figure 5'!$D$5:$D$13</c:f>
              <c:numCache>
                <c:formatCode>0.0</c:formatCode>
                <c:ptCount val="9"/>
                <c:pt idx="0">
                  <c:v>12.668734437115024</c:v>
                </c:pt>
                <c:pt idx="1">
                  <c:v>21.878248306400248</c:v>
                </c:pt>
                <c:pt idx="2">
                  <c:v>26.079201217013345</c:v>
                </c:pt>
                <c:pt idx="3">
                  <c:v>31.441116988649128</c:v>
                </c:pt>
                <c:pt idx="4">
                  <c:v>35.635865088121442</c:v>
                </c:pt>
                <c:pt idx="5">
                  <c:v>39.245081503888684</c:v>
                </c:pt>
                <c:pt idx="6">
                  <c:v>37.695933365965146</c:v>
                </c:pt>
                <c:pt idx="7">
                  <c:v>37.358376058422557</c:v>
                </c:pt>
                <c:pt idx="8">
                  <c:v>34.477879441004575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4A-4F1D-97FF-14B16474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64064"/>
        <c:axId val="613264720"/>
      </c:scatterChart>
      <c:catAx>
        <c:axId val="76120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1205784"/>
        <c:crosses val="autoZero"/>
        <c:auto val="1"/>
        <c:lblAlgn val="ctr"/>
        <c:lblOffset val="100"/>
        <c:noMultiLvlLbl val="0"/>
      </c:catAx>
      <c:valAx>
        <c:axId val="76120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1205456"/>
        <c:crosses val="autoZero"/>
        <c:crossBetween val="between"/>
      </c:valAx>
      <c:valAx>
        <c:axId val="61326472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613264064"/>
        <c:crosses val="max"/>
        <c:crossBetween val="midCat"/>
      </c:valAx>
      <c:valAx>
        <c:axId val="613264064"/>
        <c:scaling>
          <c:orientation val="minMax"/>
        </c:scaling>
        <c:delete val="1"/>
        <c:axPos val="t"/>
        <c:majorTickMark val="out"/>
        <c:minorTickMark val="none"/>
        <c:tickLblPos val="nextTo"/>
        <c:crossAx val="613264720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8'!$A$5:$B$5</c:f>
              <c:strCache>
                <c:ptCount val="2"/>
                <c:pt idx="0">
                  <c:v>Mis en cause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8'!$C$4:$P$4</c:f>
              <c:strCache>
                <c:ptCount val="14"/>
                <c:pt idx="0">
                  <c:v>Moins de 15 ans</c:v>
                </c:pt>
                <c:pt idx="1">
                  <c:v>15-19 ans</c:v>
                </c:pt>
                <c:pt idx="2">
                  <c:v>20-24 ans</c:v>
                </c:pt>
                <c:pt idx="3">
                  <c:v>25-29 ans</c:v>
                </c:pt>
                <c:pt idx="4">
                  <c:v>30-34 ans</c:v>
                </c:pt>
                <c:pt idx="5">
                  <c:v>35-39 ans</c:v>
                </c:pt>
                <c:pt idx="6">
                  <c:v>40-44 ans</c:v>
                </c:pt>
                <c:pt idx="7">
                  <c:v>45-49 ans</c:v>
                </c:pt>
                <c:pt idx="8">
                  <c:v>50-54 ans</c:v>
                </c:pt>
                <c:pt idx="9">
                  <c:v>55-59 ans</c:v>
                </c:pt>
                <c:pt idx="10">
                  <c:v>60-64 ans</c:v>
                </c:pt>
                <c:pt idx="11">
                  <c:v>65-69 ans</c:v>
                </c:pt>
                <c:pt idx="12">
                  <c:v>70-74 ans</c:v>
                </c:pt>
                <c:pt idx="13">
                  <c:v>75 ans et plus</c:v>
                </c:pt>
              </c:strCache>
            </c:strRef>
          </c:cat>
          <c:val>
            <c:numRef>
              <c:f>'Figure 8'!$C$5:$P$5</c:f>
              <c:numCache>
                <c:formatCode>General</c:formatCode>
                <c:ptCount val="14"/>
                <c:pt idx="0">
                  <c:v>9.66</c:v>
                </c:pt>
                <c:pt idx="1">
                  <c:v>21.16</c:v>
                </c:pt>
                <c:pt idx="2">
                  <c:v>14.74</c:v>
                </c:pt>
                <c:pt idx="3">
                  <c:v>10.96</c:v>
                </c:pt>
                <c:pt idx="4">
                  <c:v>9.9700000000000006</c:v>
                </c:pt>
                <c:pt idx="5">
                  <c:v>8.64</c:v>
                </c:pt>
                <c:pt idx="6">
                  <c:v>7.1</c:v>
                </c:pt>
                <c:pt idx="7">
                  <c:v>5.53</c:v>
                </c:pt>
                <c:pt idx="8">
                  <c:v>4.4400000000000004</c:v>
                </c:pt>
                <c:pt idx="9">
                  <c:v>3.13</c:v>
                </c:pt>
                <c:pt idx="10">
                  <c:v>1.92</c:v>
                </c:pt>
                <c:pt idx="11">
                  <c:v>1.21</c:v>
                </c:pt>
                <c:pt idx="12">
                  <c:v>0.82</c:v>
                </c:pt>
                <c:pt idx="1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A-4841-B070-2287CB2B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983920"/>
        <c:axId val="4899842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8'!$C$4:$P$4</c15:sqref>
                        </c15:formulaRef>
                      </c:ext>
                    </c:extLst>
                    <c:strCache>
                      <c:ptCount val="14"/>
                      <c:pt idx="0">
                        <c:v>Moins de 15 ans</c:v>
                      </c:pt>
                      <c:pt idx="1">
                        <c:v>15-19 ans</c:v>
                      </c:pt>
                      <c:pt idx="2">
                        <c:v>20-24 ans</c:v>
                      </c:pt>
                      <c:pt idx="3">
                        <c:v>25-29 ans</c:v>
                      </c:pt>
                      <c:pt idx="4">
                        <c:v>30-34 ans</c:v>
                      </c:pt>
                      <c:pt idx="5">
                        <c:v>35-39 ans</c:v>
                      </c:pt>
                      <c:pt idx="6">
                        <c:v>40-44 ans</c:v>
                      </c:pt>
                      <c:pt idx="7">
                        <c:v>45-49 ans</c:v>
                      </c:pt>
                      <c:pt idx="8">
                        <c:v>50-54 ans</c:v>
                      </c:pt>
                      <c:pt idx="9">
                        <c:v>55-59 ans</c:v>
                      </c:pt>
                      <c:pt idx="10">
                        <c:v>60-64 ans</c:v>
                      </c:pt>
                      <c:pt idx="11">
                        <c:v>65-69 ans</c:v>
                      </c:pt>
                      <c:pt idx="12">
                        <c:v>70-74 ans</c:v>
                      </c:pt>
                      <c:pt idx="13">
                        <c:v>75 ans et plus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92A-4841-B070-2287CB2B1608}"/>
                  </c:ext>
                </c:extLst>
              </c15:ser>
            </c15:filteredLineSeries>
          </c:ext>
        </c:extLst>
      </c:lineChart>
      <c:catAx>
        <c:axId val="48998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9984248"/>
        <c:crosses val="autoZero"/>
        <c:auto val="1"/>
        <c:lblAlgn val="ctr"/>
        <c:lblOffset val="100"/>
        <c:noMultiLvlLbl val="0"/>
      </c:catAx>
      <c:valAx>
        <c:axId val="48998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998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12</xdr:row>
      <xdr:rowOff>9524</xdr:rowOff>
    </xdr:from>
    <xdr:to>
      <xdr:col>12</xdr:col>
      <xdr:colOff>466724</xdr:colOff>
      <xdr:row>28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123266</xdr:colOff>
      <xdr:row>14</xdr:row>
      <xdr:rowOff>62752</xdr:rowOff>
    </xdr:from>
    <xdr:to>
      <xdr:col>13</xdr:col>
      <xdr:colOff>526677</xdr:colOff>
      <xdr:row>30</xdr:row>
      <xdr:rowOff>56029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704851</xdr:colOff>
      <xdr:row>17</xdr:row>
      <xdr:rowOff>28574</xdr:rowOff>
    </xdr:from>
    <xdr:to>
      <xdr:col>6</xdr:col>
      <xdr:colOff>1905000</xdr:colOff>
      <xdr:row>37</xdr:row>
      <xdr:rowOff>95250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6</xdr:row>
      <xdr:rowOff>137071</xdr:rowOff>
    </xdr:from>
    <xdr:to>
      <xdr:col>18</xdr:col>
      <xdr:colOff>693905</xdr:colOff>
      <xdr:row>33</xdr:row>
      <xdr:rowOff>341818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4525" y="1280071"/>
          <a:ext cx="9056855" cy="6900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8</xdr:row>
      <xdr:rowOff>133350</xdr:rowOff>
    </xdr:from>
    <xdr:to>
      <xdr:col>13</xdr:col>
      <xdr:colOff>695324</xdr:colOff>
      <xdr:row>26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7</xdr:col>
      <xdr:colOff>1097357</xdr:colOff>
      <xdr:row>84</xdr:row>
      <xdr:rowOff>17857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583" y="9355667"/>
          <a:ext cx="9542857" cy="9542857"/>
        </a:xfrm>
        <a:prstGeom prst="rect">
          <a:avLst/>
        </a:prstGeom>
      </xdr:spPr>
    </xdr:pic>
    <xdr:clientData/>
  </xdr:twoCellAnchor>
  <xdr:twoCellAnchor editAs="oneCell">
    <xdr:from>
      <xdr:col>9</xdr:col>
      <xdr:colOff>8804</xdr:colOff>
      <xdr:row>34</xdr:row>
      <xdr:rowOff>10584</xdr:rowOff>
    </xdr:from>
    <xdr:to>
      <xdr:col>14</xdr:col>
      <xdr:colOff>681274</xdr:colOff>
      <xdr:row>86</xdr:row>
      <xdr:rowOff>63500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77054" y="9366251"/>
          <a:ext cx="8641720" cy="9958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32" sqref="C32"/>
    </sheetView>
  </sheetViews>
  <sheetFormatPr baseColWidth="10" defaultRowHeight="15"/>
  <cols>
    <col min="1" max="1" width="36.7109375" customWidth="1"/>
    <col min="2" max="2" width="16.140625" customWidth="1"/>
    <col min="3" max="3" width="13.85546875" customWidth="1"/>
    <col min="4" max="4" width="23.140625" customWidth="1"/>
    <col min="5" max="5" width="19.7109375" customWidth="1"/>
  </cols>
  <sheetData>
    <row r="1" spans="1:9" s="14" customFormat="1" ht="15.75">
      <c r="A1" s="13" t="s">
        <v>186</v>
      </c>
      <c r="B1" s="13"/>
      <c r="C1" s="13"/>
      <c r="D1" s="13"/>
      <c r="E1" s="13"/>
    </row>
    <row r="2" spans="1:9" s="14" customFormat="1"/>
    <row r="3" spans="1:9" s="14" customFormat="1" ht="15.75" thickBot="1"/>
    <row r="4" spans="1:9" s="14" customFormat="1">
      <c r="A4" s="129"/>
      <c r="B4" s="125">
        <v>2023</v>
      </c>
      <c r="C4" s="126"/>
      <c r="D4" s="125">
        <v>2022</v>
      </c>
      <c r="E4" s="126"/>
      <c r="F4" s="125">
        <v>2016</v>
      </c>
      <c r="G4" s="126"/>
      <c r="H4" s="127" t="s">
        <v>253</v>
      </c>
      <c r="I4" s="127" t="s">
        <v>254</v>
      </c>
    </row>
    <row r="5" spans="1:9" s="14" customFormat="1" ht="18.600000000000001" customHeight="1">
      <c r="A5" s="130"/>
      <c r="B5" s="15" t="s">
        <v>24</v>
      </c>
      <c r="C5" s="16" t="s">
        <v>25</v>
      </c>
      <c r="D5" s="15" t="s">
        <v>24</v>
      </c>
      <c r="E5" s="16" t="s">
        <v>25</v>
      </c>
      <c r="F5" s="15" t="s">
        <v>24</v>
      </c>
      <c r="G5" s="16" t="s">
        <v>25</v>
      </c>
      <c r="H5" s="128"/>
      <c r="I5" s="128"/>
    </row>
    <row r="6" spans="1:9" s="14" customFormat="1" ht="14.1" customHeight="1">
      <c r="A6" s="121" t="s">
        <v>31</v>
      </c>
      <c r="B6" s="17">
        <v>205896</v>
      </c>
      <c r="C6" s="18">
        <v>100</v>
      </c>
      <c r="D6" s="17">
        <v>200410</v>
      </c>
      <c r="E6" s="18">
        <v>100</v>
      </c>
      <c r="F6" s="17">
        <v>163447</v>
      </c>
      <c r="G6" s="18">
        <v>100</v>
      </c>
      <c r="H6" s="86">
        <v>2.7373883538745569</v>
      </c>
      <c r="I6" s="86">
        <v>3.3533176944936738</v>
      </c>
    </row>
    <row r="7" spans="1:9" s="14" customFormat="1" ht="45">
      <c r="A7" s="19" t="s">
        <v>255</v>
      </c>
      <c r="B7" s="20">
        <v>267</v>
      </c>
      <c r="C7" s="21" t="s">
        <v>26</v>
      </c>
      <c r="D7" s="20">
        <v>232</v>
      </c>
      <c r="E7" s="21" t="s">
        <v>26</v>
      </c>
      <c r="F7" s="20">
        <v>192</v>
      </c>
      <c r="G7" s="21" t="s">
        <v>26</v>
      </c>
      <c r="H7" s="113">
        <v>15.086206896551724</v>
      </c>
      <c r="I7" s="113">
        <v>4.823480600959229</v>
      </c>
    </row>
    <row r="8" spans="1:9" s="14" customFormat="1">
      <c r="A8" s="19" t="s">
        <v>19</v>
      </c>
      <c r="B8" s="20">
        <v>16910</v>
      </c>
      <c r="C8" s="21">
        <v>8.2100000000000009</v>
      </c>
      <c r="D8" s="20">
        <v>16878</v>
      </c>
      <c r="E8" s="21">
        <v>8.42</v>
      </c>
      <c r="F8" s="20">
        <v>16359</v>
      </c>
      <c r="G8" s="21">
        <v>10.01</v>
      </c>
      <c r="H8" s="84" t="s">
        <v>26</v>
      </c>
      <c r="I8" s="84" t="s">
        <v>26</v>
      </c>
    </row>
    <row r="9" spans="1:9" s="14" customFormat="1">
      <c r="A9" s="19" t="s">
        <v>20</v>
      </c>
      <c r="B9" s="20">
        <v>77747</v>
      </c>
      <c r="C9" s="21">
        <v>37.76</v>
      </c>
      <c r="D9" s="20">
        <v>77458</v>
      </c>
      <c r="E9" s="21">
        <v>38.65</v>
      </c>
      <c r="F9" s="20">
        <v>85368</v>
      </c>
      <c r="G9" s="21">
        <v>52.23</v>
      </c>
      <c r="H9" s="84" t="s">
        <v>26</v>
      </c>
      <c r="I9" s="84">
        <v>-1.3269933154315905</v>
      </c>
    </row>
    <row r="10" spans="1:9" s="14" customFormat="1">
      <c r="A10" s="19" t="s">
        <v>21</v>
      </c>
      <c r="B10" s="20">
        <v>509</v>
      </c>
      <c r="C10" s="21" t="s">
        <v>26</v>
      </c>
      <c r="D10" s="20">
        <v>507</v>
      </c>
      <c r="E10" s="21" t="s">
        <v>26</v>
      </c>
      <c r="F10" s="20">
        <v>126</v>
      </c>
      <c r="G10" s="21" t="s">
        <v>26</v>
      </c>
      <c r="H10" s="84" t="s">
        <v>26</v>
      </c>
      <c r="I10" s="84">
        <v>22.073398070539096</v>
      </c>
    </row>
    <row r="11" spans="1:9" s="14" customFormat="1">
      <c r="A11" s="19" t="s">
        <v>22</v>
      </c>
      <c r="B11" s="20">
        <v>108493</v>
      </c>
      <c r="C11" s="21">
        <v>52.69</v>
      </c>
      <c r="D11" s="20">
        <v>100273</v>
      </c>
      <c r="E11" s="21">
        <v>50.03</v>
      </c>
      <c r="F11" s="20">
        <v>61137</v>
      </c>
      <c r="G11" s="21">
        <v>37.4</v>
      </c>
      <c r="H11" s="114">
        <v>8.1976204960457952</v>
      </c>
      <c r="I11" s="114">
        <v>8.53888869090631</v>
      </c>
    </row>
    <row r="12" spans="1:9" s="14" customFormat="1" ht="30.75" thickBot="1">
      <c r="A12" s="19" t="s">
        <v>23</v>
      </c>
      <c r="B12" s="22">
        <v>1970</v>
      </c>
      <c r="C12" s="23" t="s">
        <v>26</v>
      </c>
      <c r="D12" s="22">
        <v>5062</v>
      </c>
      <c r="E12" s="23">
        <v>2.5299999999999998</v>
      </c>
      <c r="F12" s="22">
        <v>265</v>
      </c>
      <c r="G12" s="23" t="s">
        <v>26</v>
      </c>
      <c r="H12" s="115">
        <v>-61.08257605689451</v>
      </c>
      <c r="I12" s="115">
        <v>33.186452173357786</v>
      </c>
    </row>
    <row r="13" spans="1:9" s="55" customFormat="1" ht="12">
      <c r="A13" s="55" t="s">
        <v>273</v>
      </c>
    </row>
    <row r="14" spans="1:9" s="55" customFormat="1" ht="12">
      <c r="A14" s="59" t="s">
        <v>191</v>
      </c>
      <c r="B14" s="59"/>
      <c r="C14" s="59"/>
      <c r="D14" s="59"/>
      <c r="E14" s="59"/>
    </row>
    <row r="15" spans="1:9" s="55" customFormat="1" ht="12">
      <c r="A15" s="55" t="s">
        <v>192</v>
      </c>
    </row>
    <row r="16" spans="1:9" s="14" customFormat="1">
      <c r="A16" s="24"/>
      <c r="B16" s="24"/>
      <c r="C16" s="24"/>
      <c r="D16" s="24"/>
      <c r="E16" s="24"/>
      <c r="F16" s="24"/>
      <c r="G16" s="24"/>
      <c r="H16" s="24"/>
    </row>
  </sheetData>
  <mergeCells count="6">
    <mergeCell ref="D4:E4"/>
    <mergeCell ref="B4:C4"/>
    <mergeCell ref="H4:H5"/>
    <mergeCell ref="I4:I5"/>
    <mergeCell ref="A4:A5"/>
    <mergeCell ref="F4:G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Q23" sqref="Q23"/>
    </sheetView>
  </sheetViews>
  <sheetFormatPr baseColWidth="10" defaultRowHeight="15"/>
  <sheetData>
    <row r="1" spans="1:17" ht="14.45" customHeight="1">
      <c r="A1" s="25" t="s">
        <v>265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3.75" customHeight="1">
      <c r="A4" s="147"/>
      <c r="B4" s="147"/>
      <c r="C4" s="47" t="s">
        <v>180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47" t="s">
        <v>11</v>
      </c>
      <c r="M4" s="47" t="s">
        <v>12</v>
      </c>
      <c r="N4" s="47" t="s">
        <v>13</v>
      </c>
      <c r="O4" s="47" t="s">
        <v>14</v>
      </c>
      <c r="P4" s="47" t="s">
        <v>15</v>
      </c>
      <c r="Q4" s="14"/>
    </row>
    <row r="5" spans="1:17">
      <c r="A5" s="131" t="s">
        <v>16</v>
      </c>
      <c r="B5" s="131"/>
      <c r="C5" s="38">
        <v>9.66</v>
      </c>
      <c r="D5" s="38">
        <v>21.16</v>
      </c>
      <c r="E5" s="38">
        <v>14.74</v>
      </c>
      <c r="F5" s="38">
        <v>10.96</v>
      </c>
      <c r="G5" s="38">
        <v>9.9700000000000006</v>
      </c>
      <c r="H5" s="38">
        <v>8.64</v>
      </c>
      <c r="I5" s="38">
        <v>7.1</v>
      </c>
      <c r="J5" s="38">
        <v>5.53</v>
      </c>
      <c r="K5" s="38">
        <v>4.4400000000000004</v>
      </c>
      <c r="L5" s="38">
        <v>3.13</v>
      </c>
      <c r="M5" s="38">
        <v>1.92</v>
      </c>
      <c r="N5" s="38">
        <v>1.21</v>
      </c>
      <c r="O5" s="38">
        <v>0.82</v>
      </c>
      <c r="P5" s="38">
        <v>0.71</v>
      </c>
      <c r="Q5" s="14"/>
    </row>
    <row r="6" spans="1:17">
      <c r="A6" s="14" t="s">
        <v>266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14" t="s">
        <v>160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14" t="s">
        <v>267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</sheetData>
  <mergeCells count="2"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23" sqref="D23"/>
    </sheetView>
  </sheetViews>
  <sheetFormatPr baseColWidth="10" defaultRowHeight="15"/>
  <cols>
    <col min="1" max="1" width="30" style="58" customWidth="1"/>
    <col min="2" max="3" width="17.5703125" style="14" customWidth="1"/>
    <col min="4" max="5" width="21.5703125" style="14" customWidth="1"/>
    <col min="6" max="6" width="23.85546875" style="14" customWidth="1"/>
    <col min="7" max="16384" width="11.42578125" style="14"/>
  </cols>
  <sheetData>
    <row r="1" spans="1:10">
      <c r="A1" s="25" t="s">
        <v>187</v>
      </c>
    </row>
    <row r="4" spans="1:10">
      <c r="A4" s="150"/>
      <c r="B4" s="147" t="s">
        <v>17</v>
      </c>
      <c r="C4" s="147"/>
      <c r="D4" s="147" t="s">
        <v>18</v>
      </c>
      <c r="E4" s="147"/>
      <c r="F4" s="148" t="s">
        <v>27</v>
      </c>
      <c r="G4" s="56"/>
    </row>
    <row r="5" spans="1:10">
      <c r="A5" s="151"/>
      <c r="B5" s="47" t="s">
        <v>24</v>
      </c>
      <c r="C5" s="47" t="s">
        <v>25</v>
      </c>
      <c r="D5" s="47" t="s">
        <v>24</v>
      </c>
      <c r="E5" s="47" t="s">
        <v>25</v>
      </c>
      <c r="F5" s="149"/>
    </row>
    <row r="6" spans="1:10">
      <c r="A6" s="50" t="s">
        <v>259</v>
      </c>
      <c r="B6" s="52">
        <v>161280</v>
      </c>
      <c r="C6" s="52">
        <v>100</v>
      </c>
      <c r="D6" s="52">
        <v>44616</v>
      </c>
      <c r="E6" s="52">
        <v>100</v>
      </c>
      <c r="F6" s="52">
        <v>205896</v>
      </c>
    </row>
    <row r="7" spans="1:10" ht="60">
      <c r="A7" s="19" t="s">
        <v>255</v>
      </c>
      <c r="B7" s="51">
        <v>230</v>
      </c>
      <c r="C7" s="51">
        <v>0.14260912698412698</v>
      </c>
      <c r="D7" s="51">
        <v>37</v>
      </c>
      <c r="E7" s="51">
        <v>8.2929890622198313E-2</v>
      </c>
      <c r="F7" s="51">
        <v>267</v>
      </c>
    </row>
    <row r="8" spans="1:10">
      <c r="A8" s="12" t="s">
        <v>19</v>
      </c>
      <c r="B8" s="51">
        <v>14937</v>
      </c>
      <c r="C8" s="51">
        <v>9.2615327380952372</v>
      </c>
      <c r="D8" s="51">
        <v>1973</v>
      </c>
      <c r="E8" s="51">
        <v>4.4221803837188451</v>
      </c>
      <c r="F8" s="51">
        <v>16910</v>
      </c>
    </row>
    <row r="9" spans="1:10">
      <c r="A9" s="12" t="s">
        <v>20</v>
      </c>
      <c r="B9" s="51">
        <v>60801</v>
      </c>
      <c r="C9" s="51">
        <v>37.699032738095241</v>
      </c>
      <c r="D9" s="51">
        <v>16946</v>
      </c>
      <c r="E9" s="51">
        <v>37.981889904966827</v>
      </c>
      <c r="F9" s="51">
        <v>77747</v>
      </c>
    </row>
    <row r="10" spans="1:10">
      <c r="A10" s="12" t="s">
        <v>21</v>
      </c>
      <c r="B10" s="51">
        <v>475</v>
      </c>
      <c r="C10" s="51">
        <v>0.29451884920634919</v>
      </c>
      <c r="D10" s="51">
        <v>34</v>
      </c>
      <c r="E10" s="51">
        <v>7.6205845436614655E-2</v>
      </c>
      <c r="F10" s="51">
        <v>509</v>
      </c>
    </row>
    <row r="11" spans="1:10" ht="30">
      <c r="A11" s="12" t="s">
        <v>22</v>
      </c>
      <c r="B11" s="51">
        <v>83090</v>
      </c>
      <c r="C11" s="51">
        <v>51.519097222222221</v>
      </c>
      <c r="D11" s="51">
        <v>25403</v>
      </c>
      <c r="E11" s="51">
        <v>56.936973283127138</v>
      </c>
      <c r="F11" s="51">
        <v>108493</v>
      </c>
    </row>
    <row r="12" spans="1:10" ht="30">
      <c r="A12" s="12" t="s">
        <v>23</v>
      </c>
      <c r="B12" s="51">
        <v>1747</v>
      </c>
      <c r="C12" s="51">
        <v>1.0832093253968254</v>
      </c>
      <c r="D12" s="51">
        <v>223</v>
      </c>
      <c r="E12" s="51">
        <v>0.49982069212838443</v>
      </c>
      <c r="F12" s="51">
        <v>1970</v>
      </c>
    </row>
    <row r="13" spans="1:10" s="55" customFormat="1" ht="12">
      <c r="A13" s="55" t="s">
        <v>274</v>
      </c>
    </row>
    <row r="14" spans="1:10" s="55" customFormat="1" ht="12">
      <c r="A14" s="55" t="s">
        <v>160</v>
      </c>
      <c r="C14" s="57"/>
      <c r="D14" s="57"/>
      <c r="E14" s="57"/>
      <c r="F14" s="57"/>
      <c r="G14" s="57"/>
      <c r="H14" s="57"/>
      <c r="I14" s="57"/>
      <c r="J14" s="57"/>
    </row>
    <row r="15" spans="1:10" s="55" customFormat="1" ht="12">
      <c r="A15" s="55" t="s">
        <v>188</v>
      </c>
    </row>
  </sheetData>
  <mergeCells count="4">
    <mergeCell ref="B4:C4"/>
    <mergeCell ref="D4:E4"/>
    <mergeCell ref="F4:F5"/>
    <mergeCell ref="A4: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>
      <selection activeCell="D30" sqref="D30"/>
    </sheetView>
  </sheetViews>
  <sheetFormatPr baseColWidth="10" defaultRowHeight="15"/>
  <cols>
    <col min="1" max="1" width="23" style="14" customWidth="1"/>
    <col min="2" max="2" width="23.28515625" style="14" customWidth="1"/>
    <col min="3" max="3" width="15.28515625" style="14" customWidth="1"/>
    <col min="4" max="4" width="16" style="14" customWidth="1"/>
    <col min="5" max="16384" width="11.42578125" style="14"/>
  </cols>
  <sheetData>
    <row r="1" spans="1:4">
      <c r="A1" s="25" t="s">
        <v>242</v>
      </c>
    </row>
    <row r="4" spans="1:4" ht="45">
      <c r="A4" s="71"/>
      <c r="B4" s="74" t="s">
        <v>194</v>
      </c>
    </row>
    <row r="5" spans="1:4" ht="30">
      <c r="A5" s="71" t="s">
        <v>195</v>
      </c>
      <c r="B5" s="75">
        <v>0.98671269656349392</v>
      </c>
    </row>
    <row r="6" spans="1:4" ht="45">
      <c r="A6" s="76" t="s">
        <v>196</v>
      </c>
      <c r="B6" s="75">
        <v>0.77405811151616999</v>
      </c>
    </row>
    <row r="7" spans="1:4">
      <c r="A7" s="14" t="s">
        <v>216</v>
      </c>
    </row>
    <row r="8" spans="1:4">
      <c r="A8" s="14" t="s">
        <v>160</v>
      </c>
    </row>
    <row r="9" spans="1:4">
      <c r="A9" s="14" t="s">
        <v>170</v>
      </c>
    </row>
    <row r="12" spans="1:4">
      <c r="A12" s="25" t="s">
        <v>243</v>
      </c>
    </row>
    <row r="13" spans="1:4">
      <c r="A13" s="25"/>
    </row>
    <row r="14" spans="1:4">
      <c r="A14" s="25"/>
    </row>
    <row r="15" spans="1:4">
      <c r="A15" s="77"/>
      <c r="B15" s="74" t="s">
        <v>205</v>
      </c>
      <c r="C15" s="74" t="s">
        <v>206</v>
      </c>
      <c r="D15" s="74" t="s">
        <v>207</v>
      </c>
    </row>
    <row r="16" spans="1:4">
      <c r="A16" s="54" t="s">
        <v>200</v>
      </c>
      <c r="B16" s="29">
        <v>32.820809496261063</v>
      </c>
      <c r="C16" s="29">
        <v>29.381797988821422</v>
      </c>
      <c r="D16" s="29">
        <v>31.392956401665039</v>
      </c>
    </row>
    <row r="17" spans="1:4">
      <c r="A17" s="54" t="s">
        <v>156</v>
      </c>
      <c r="B17" s="29">
        <v>20.43795933234771</v>
      </c>
      <c r="C17" s="29">
        <v>21.155401571761413</v>
      </c>
      <c r="D17" s="29">
        <v>20.735836242478616</v>
      </c>
    </row>
    <row r="18" spans="1:4">
      <c r="A18" s="54" t="s">
        <v>157</v>
      </c>
      <c r="B18" s="29">
        <v>15.573696728160957</v>
      </c>
      <c r="C18" s="29">
        <v>16.455810809179471</v>
      </c>
      <c r="D18" s="29">
        <v>15.939944214580896</v>
      </c>
    </row>
    <row r="19" spans="1:4">
      <c r="A19" s="54" t="s">
        <v>158</v>
      </c>
      <c r="B19" s="29">
        <v>17.974330954982751</v>
      </c>
      <c r="C19" s="29">
        <v>16.648961212984538</v>
      </c>
      <c r="D19" s="29">
        <v>17.424046873786118</v>
      </c>
    </row>
    <row r="20" spans="1:4">
      <c r="A20" s="54" t="s">
        <v>197</v>
      </c>
      <c r="B20" s="29">
        <v>7.8824109189860936</v>
      </c>
      <c r="C20" s="29">
        <v>6.6564457911319819</v>
      </c>
      <c r="D20" s="29">
        <v>7.3733989258926051</v>
      </c>
    </row>
    <row r="21" spans="1:4">
      <c r="A21" s="54" t="s">
        <v>198</v>
      </c>
      <c r="B21" s="29">
        <v>3.7372244005913733</v>
      </c>
      <c r="C21" s="29">
        <v>3.3795284715767107</v>
      </c>
      <c r="D21" s="29">
        <v>3.5887115974026953</v>
      </c>
    </row>
    <row r="22" spans="1:4">
      <c r="A22" s="54" t="s">
        <v>199</v>
      </c>
      <c r="B22" s="29">
        <v>1.573568168670052</v>
      </c>
      <c r="C22" s="29">
        <v>6.3220541545444666</v>
      </c>
      <c r="D22" s="29">
        <v>3.5451057441940312</v>
      </c>
    </row>
    <row r="23" spans="1:4">
      <c r="A23" s="14" t="s">
        <v>171</v>
      </c>
    </row>
    <row r="24" spans="1:4">
      <c r="A24" s="14" t="s">
        <v>160</v>
      </c>
    </row>
    <row r="25" spans="1:4">
      <c r="A25" s="14" t="s">
        <v>170</v>
      </c>
    </row>
    <row r="28" spans="1:4">
      <c r="A28" s="25" t="s">
        <v>244</v>
      </c>
    </row>
    <row r="31" spans="1:4">
      <c r="A31" s="78"/>
      <c r="B31" s="47" t="s">
        <v>205</v>
      </c>
      <c r="C31" s="47" t="s">
        <v>206</v>
      </c>
      <c r="D31" s="47" t="s">
        <v>207</v>
      </c>
    </row>
    <row r="32" spans="1:4">
      <c r="A32" s="54" t="s">
        <v>31</v>
      </c>
      <c r="B32" s="72">
        <v>58.480711928205722</v>
      </c>
      <c r="C32" s="72">
        <v>41.519288071794278</v>
      </c>
      <c r="D32" s="71">
        <v>100</v>
      </c>
    </row>
    <row r="33" spans="1:4">
      <c r="A33" s="79" t="s">
        <v>201</v>
      </c>
      <c r="B33" s="72">
        <v>3.3236913715155016</v>
      </c>
      <c r="C33" s="72">
        <v>3.0801453456788632</v>
      </c>
      <c r="D33" s="72">
        <v>3.222572795460982</v>
      </c>
    </row>
    <row r="34" spans="1:4">
      <c r="A34" s="79" t="s">
        <v>202</v>
      </c>
      <c r="B34" s="72">
        <v>22.138801397013136</v>
      </c>
      <c r="C34" s="72">
        <v>23.829327474437751</v>
      </c>
      <c r="D34" s="72">
        <v>22.840695789027865</v>
      </c>
    </row>
    <row r="35" spans="1:4" ht="30">
      <c r="A35" s="79" t="s">
        <v>203</v>
      </c>
      <c r="B35" s="72">
        <v>0.94962610614728638</v>
      </c>
      <c r="C35" s="72">
        <v>2.3992901722660163</v>
      </c>
      <c r="D35" s="72">
        <v>1.5512656974806343</v>
      </c>
    </row>
    <row r="36" spans="1:4">
      <c r="A36" s="79" t="s">
        <v>204</v>
      </c>
      <c r="B36" s="72">
        <v>73.587881125324074</v>
      </c>
      <c r="C36" s="72">
        <v>70.691237007617374</v>
      </c>
      <c r="D36" s="72">
        <v>72.38521510967874</v>
      </c>
    </row>
    <row r="37" spans="1:4">
      <c r="A37" s="14" t="s">
        <v>217</v>
      </c>
    </row>
    <row r="38" spans="1:4">
      <c r="A38" s="14" t="s">
        <v>160</v>
      </c>
    </row>
    <row r="39" spans="1:4">
      <c r="A39" s="14" t="s">
        <v>170</v>
      </c>
    </row>
    <row r="42" spans="1:4">
      <c r="A42" s="25" t="s">
        <v>245</v>
      </c>
    </row>
    <row r="45" spans="1:4">
      <c r="A45" s="80"/>
      <c r="B45" s="47" t="s">
        <v>214</v>
      </c>
      <c r="C45" s="47" t="s">
        <v>215</v>
      </c>
      <c r="D45" s="47" t="s">
        <v>207</v>
      </c>
    </row>
    <row r="46" spans="1:4" ht="30">
      <c r="A46" s="81" t="s">
        <v>219</v>
      </c>
      <c r="B46" s="82">
        <v>15.743021129514728</v>
      </c>
      <c r="C46" s="82">
        <v>26.955408534237463</v>
      </c>
      <c r="D46" s="82">
        <v>20.377352250553958</v>
      </c>
    </row>
    <row r="47" spans="1:4" ht="30">
      <c r="A47" s="81" t="s">
        <v>220</v>
      </c>
      <c r="B47" s="82">
        <v>13.80835103815433</v>
      </c>
      <c r="C47" s="82">
        <v>15.752784153702287</v>
      </c>
      <c r="D47" s="82">
        <v>14.612064688957238</v>
      </c>
    </row>
    <row r="48" spans="1:4">
      <c r="A48" s="81" t="s">
        <v>221</v>
      </c>
      <c r="B48" s="82">
        <v>59.129521776048989</v>
      </c>
      <c r="C48" s="82">
        <v>40.855424036485289</v>
      </c>
      <c r="D48" s="82">
        <v>51.576090551311303</v>
      </c>
    </row>
    <row r="49" spans="1:4">
      <c r="A49" s="81" t="s">
        <v>204</v>
      </c>
      <c r="B49" s="82">
        <v>11.319106056281953</v>
      </c>
      <c r="C49" s="82">
        <v>16.436383275574958</v>
      </c>
      <c r="D49" s="82">
        <v>13.434285808777327</v>
      </c>
    </row>
    <row r="50" spans="1:4">
      <c r="A50" s="14" t="s">
        <v>218</v>
      </c>
    </row>
    <row r="51" spans="1:4">
      <c r="A51" s="14" t="s">
        <v>160</v>
      </c>
    </row>
    <row r="52" spans="1:4">
      <c r="A52" s="14" t="s">
        <v>170</v>
      </c>
    </row>
    <row r="55" spans="1:4">
      <c r="A55" s="25" t="s">
        <v>246</v>
      </c>
    </row>
    <row r="58" spans="1:4">
      <c r="A58" s="48"/>
      <c r="B58" s="74" t="s">
        <v>214</v>
      </c>
      <c r="C58" s="74" t="s">
        <v>215</v>
      </c>
      <c r="D58" s="74" t="s">
        <v>207</v>
      </c>
    </row>
    <row r="59" spans="1:4">
      <c r="A59" s="12" t="s">
        <v>208</v>
      </c>
      <c r="B59" s="82">
        <v>56.814330158797269</v>
      </c>
      <c r="C59" s="82">
        <v>54.904461146866289</v>
      </c>
      <c r="D59" s="82">
        <v>56.025109964612895</v>
      </c>
    </row>
    <row r="60" spans="1:4">
      <c r="A60" s="12" t="s">
        <v>209</v>
      </c>
      <c r="B60" s="82">
        <v>5.4946603669214049</v>
      </c>
      <c r="C60" s="82">
        <v>18.861734951567975</v>
      </c>
      <c r="D60" s="82">
        <v>11.020025134768661</v>
      </c>
    </row>
    <row r="61" spans="1:4">
      <c r="A61" s="12" t="s">
        <v>210</v>
      </c>
      <c r="B61" s="82">
        <v>24.333999246003643</v>
      </c>
      <c r="C61" s="82">
        <v>7.9346505243260275</v>
      </c>
      <c r="D61" s="82">
        <v>17.555478387406158</v>
      </c>
    </row>
    <row r="62" spans="1:4">
      <c r="A62" s="12" t="s">
        <v>211</v>
      </c>
      <c r="B62" s="82" t="s">
        <v>223</v>
      </c>
      <c r="C62" s="82" t="s">
        <v>223</v>
      </c>
      <c r="D62" s="82">
        <v>0.87351589112676509</v>
      </c>
    </row>
    <row r="63" spans="1:4" ht="30">
      <c r="A63" s="12" t="s">
        <v>212</v>
      </c>
      <c r="B63" s="82" t="s">
        <v>223</v>
      </c>
      <c r="C63" s="82" t="s">
        <v>223</v>
      </c>
      <c r="D63" s="82">
        <v>5.7739689784039419</v>
      </c>
    </row>
    <row r="64" spans="1:4">
      <c r="A64" s="12" t="s">
        <v>204</v>
      </c>
      <c r="B64" s="82">
        <v>7.8538938274475818</v>
      </c>
      <c r="C64" s="82">
        <v>10.026453835806191</v>
      </c>
      <c r="D64" s="82">
        <v>8.7519016436815829</v>
      </c>
    </row>
    <row r="65" spans="1:4">
      <c r="A65" s="14" t="s">
        <v>269</v>
      </c>
      <c r="B65" s="122"/>
      <c r="C65" s="122"/>
      <c r="D65" s="122"/>
    </row>
    <row r="66" spans="1:4">
      <c r="A66" s="14" t="s">
        <v>222</v>
      </c>
    </row>
    <row r="67" spans="1:4">
      <c r="A67" s="14" t="s">
        <v>160</v>
      </c>
    </row>
    <row r="68" spans="1:4">
      <c r="A68" s="14" t="s">
        <v>170</v>
      </c>
    </row>
    <row r="71" spans="1:4">
      <c r="A71" s="25" t="s">
        <v>247</v>
      </c>
    </row>
    <row r="73" spans="1:4">
      <c r="A73" s="67"/>
      <c r="B73" s="67"/>
    </row>
    <row r="74" spans="1:4" ht="45">
      <c r="A74" s="73" t="s">
        <v>236</v>
      </c>
      <c r="B74" s="74" t="s">
        <v>25</v>
      </c>
    </row>
    <row r="75" spans="1:4">
      <c r="A75" s="70" t="s">
        <v>204</v>
      </c>
      <c r="B75" s="72">
        <v>9.4718391374805702</v>
      </c>
    </row>
    <row r="76" spans="1:4" ht="30">
      <c r="A76" s="70" t="s">
        <v>230</v>
      </c>
      <c r="B76" s="72">
        <v>5.8919949069021396</v>
      </c>
    </row>
    <row r="77" spans="1:4" ht="30">
      <c r="A77" s="70" t="s">
        <v>231</v>
      </c>
      <c r="B77" s="72">
        <v>4.2549277375400996</v>
      </c>
    </row>
    <row r="78" spans="1:4" ht="30">
      <c r="A78" s="70" t="s">
        <v>232</v>
      </c>
      <c r="B78" s="72">
        <v>4.9599828025267056</v>
      </c>
    </row>
    <row r="79" spans="1:4" ht="45">
      <c r="A79" s="70" t="s">
        <v>237</v>
      </c>
      <c r="B79" s="72" t="s">
        <v>223</v>
      </c>
    </row>
    <row r="80" spans="1:4" ht="60">
      <c r="A80" s="70" t="s">
        <v>238</v>
      </c>
      <c r="B80" s="72">
        <v>7.196894533187816</v>
      </c>
    </row>
    <row r="81" spans="1:2" ht="60">
      <c r="A81" s="70" t="s">
        <v>239</v>
      </c>
      <c r="B81" s="72">
        <v>10.914401230280781</v>
      </c>
    </row>
    <row r="82" spans="1:2">
      <c r="A82" s="70" t="s">
        <v>240</v>
      </c>
      <c r="B82" s="72">
        <v>6.1726940503356813</v>
      </c>
    </row>
    <row r="83" spans="1:2">
      <c r="A83" s="70" t="s">
        <v>233</v>
      </c>
      <c r="B83" s="72" t="s">
        <v>223</v>
      </c>
    </row>
    <row r="84" spans="1:2" ht="30">
      <c r="A84" s="70" t="s">
        <v>234</v>
      </c>
      <c r="B84" s="72" t="s">
        <v>223</v>
      </c>
    </row>
    <row r="85" spans="1:2">
      <c r="A85" s="70" t="s">
        <v>235</v>
      </c>
      <c r="B85" s="72">
        <v>31.988127129014121</v>
      </c>
    </row>
    <row r="86" spans="1:2">
      <c r="A86" s="70" t="s">
        <v>213</v>
      </c>
      <c r="B86" s="72">
        <v>13.60750074412144</v>
      </c>
    </row>
    <row r="87" spans="1:2">
      <c r="A87" s="14" t="s">
        <v>269</v>
      </c>
    </row>
    <row r="88" spans="1:2">
      <c r="A88" s="14" t="s">
        <v>241</v>
      </c>
    </row>
    <row r="89" spans="1:2">
      <c r="A89" s="14" t="s">
        <v>160</v>
      </c>
    </row>
    <row r="90" spans="1:2">
      <c r="A90" s="14" t="s">
        <v>170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G10" sqref="G10"/>
    </sheetView>
  </sheetViews>
  <sheetFormatPr baseColWidth="10" defaultColWidth="21.140625" defaultRowHeight="15"/>
  <cols>
    <col min="1" max="13" width="21.140625" style="14"/>
    <col min="14" max="14" width="35" style="14" customWidth="1"/>
    <col min="15" max="16384" width="21.140625" style="14"/>
  </cols>
  <sheetData>
    <row r="1" spans="1:19" ht="15.75">
      <c r="A1" s="13" t="s">
        <v>278</v>
      </c>
    </row>
    <row r="3" spans="1:19">
      <c r="J3" s="25"/>
    </row>
    <row r="4" spans="1:19">
      <c r="A4" s="25" t="s">
        <v>224</v>
      </c>
      <c r="B4" s="25"/>
      <c r="I4" s="25" t="s">
        <v>225</v>
      </c>
      <c r="J4" s="25"/>
    </row>
    <row r="5" spans="1:19" ht="30.75" customHeight="1">
      <c r="A5" s="155"/>
      <c r="B5" s="156"/>
      <c r="C5" s="68" t="s">
        <v>226</v>
      </c>
      <c r="D5" s="68" t="s">
        <v>172</v>
      </c>
      <c r="E5" s="68" t="s">
        <v>181</v>
      </c>
      <c r="F5" s="69"/>
      <c r="G5" s="69"/>
      <c r="H5" s="69"/>
      <c r="I5" s="155"/>
      <c r="J5" s="156"/>
      <c r="K5" s="68" t="s">
        <v>226</v>
      </c>
      <c r="L5" s="68" t="s">
        <v>172</v>
      </c>
      <c r="M5" s="68" t="s">
        <v>181</v>
      </c>
      <c r="N5" s="68" t="s">
        <v>185</v>
      </c>
      <c r="O5" s="65"/>
      <c r="P5" s="65"/>
      <c r="Q5" s="65"/>
      <c r="R5" s="65"/>
      <c r="S5" s="65"/>
    </row>
    <row r="6" spans="1:19" ht="15" customHeight="1">
      <c r="A6" s="157" t="s">
        <v>30</v>
      </c>
      <c r="B6" s="157" t="s">
        <v>177</v>
      </c>
      <c r="C6" s="48" t="s">
        <v>173</v>
      </c>
      <c r="D6" s="26">
        <v>5.8321479374110954</v>
      </c>
      <c r="E6" s="26">
        <v>7.3968705547652922</v>
      </c>
      <c r="F6" s="66"/>
      <c r="G6" s="66"/>
      <c r="H6" s="66"/>
      <c r="I6" s="152" t="s">
        <v>30</v>
      </c>
      <c r="J6" s="157" t="s">
        <v>177</v>
      </c>
      <c r="K6" s="48" t="s">
        <v>173</v>
      </c>
      <c r="L6" s="26">
        <v>9.8150782361308675</v>
      </c>
      <c r="M6" s="26">
        <v>13.513513513513514</v>
      </c>
      <c r="N6" s="29">
        <v>13.940256045519202</v>
      </c>
      <c r="O6" s="66"/>
      <c r="P6" s="66"/>
      <c r="Q6" s="66"/>
      <c r="R6" s="66"/>
      <c r="S6" s="66"/>
    </row>
    <row r="7" spans="1:19" ht="45" customHeight="1">
      <c r="A7" s="157"/>
      <c r="B7" s="157"/>
      <c r="C7" s="12" t="s">
        <v>184</v>
      </c>
      <c r="D7" s="26">
        <v>9.9875156054931331</v>
      </c>
      <c r="E7" s="26">
        <v>11.36079900124844</v>
      </c>
      <c r="F7" s="66"/>
      <c r="G7" s="66"/>
      <c r="H7" s="66"/>
      <c r="I7" s="153"/>
      <c r="J7" s="157"/>
      <c r="K7" s="12" t="s">
        <v>184</v>
      </c>
      <c r="L7" s="26">
        <v>9.9875156054931331</v>
      </c>
      <c r="M7" s="26">
        <v>11.610486891385769</v>
      </c>
      <c r="N7" s="29">
        <v>11.235955056179774</v>
      </c>
      <c r="O7" s="66"/>
      <c r="P7" s="66"/>
      <c r="Q7" s="66"/>
      <c r="R7" s="66"/>
      <c r="S7" s="66"/>
    </row>
    <row r="8" spans="1:19" ht="30">
      <c r="A8" s="157"/>
      <c r="B8" s="157"/>
      <c r="C8" s="12" t="s">
        <v>182</v>
      </c>
      <c r="D8" s="26">
        <v>11.52</v>
      </c>
      <c r="E8" s="26">
        <v>13.973333333333333</v>
      </c>
      <c r="F8" s="66"/>
      <c r="G8" s="66"/>
      <c r="H8" s="66"/>
      <c r="I8" s="153"/>
      <c r="J8" s="157"/>
      <c r="K8" s="12" t="s">
        <v>182</v>
      </c>
      <c r="L8" s="26">
        <v>13.813333333333333</v>
      </c>
      <c r="M8" s="26">
        <v>16.106666666666666</v>
      </c>
      <c r="N8" s="29">
        <v>17.333333333333336</v>
      </c>
      <c r="O8" s="66"/>
      <c r="P8" s="66"/>
      <c r="Q8" s="66"/>
      <c r="R8" s="66"/>
      <c r="S8" s="66"/>
    </row>
    <row r="9" spans="1:19" ht="30">
      <c r="A9" s="157"/>
      <c r="B9" s="157"/>
      <c r="C9" s="12" t="s">
        <v>183</v>
      </c>
      <c r="D9" s="26">
        <v>13.404825737265416</v>
      </c>
      <c r="E9" s="26">
        <v>11.796246648793565</v>
      </c>
      <c r="F9" s="66"/>
      <c r="G9" s="66"/>
      <c r="H9" s="66"/>
      <c r="I9" s="153"/>
      <c r="J9" s="157"/>
      <c r="K9" s="12" t="s">
        <v>183</v>
      </c>
      <c r="L9" s="26">
        <v>25.201072386058982</v>
      </c>
      <c r="M9" s="26">
        <v>26.273458445040216</v>
      </c>
      <c r="N9" s="29">
        <v>25.737265415549597</v>
      </c>
      <c r="O9" s="66"/>
      <c r="P9" s="66"/>
      <c r="Q9" s="66"/>
      <c r="R9" s="66"/>
      <c r="S9" s="66"/>
    </row>
    <row r="10" spans="1:19">
      <c r="A10" s="157"/>
      <c r="B10" s="157" t="s">
        <v>178</v>
      </c>
      <c r="C10" s="83" t="s">
        <v>250</v>
      </c>
      <c r="D10" s="26">
        <v>8.5940943146760684</v>
      </c>
      <c r="E10" s="26">
        <v>10.577346848832086</v>
      </c>
      <c r="F10" s="66"/>
      <c r="G10" s="66"/>
      <c r="H10" s="65"/>
      <c r="I10" s="153"/>
      <c r="J10" s="157" t="s">
        <v>178</v>
      </c>
      <c r="K10" s="83" t="s">
        <v>250</v>
      </c>
      <c r="L10" s="26">
        <v>10.268840899074483</v>
      </c>
      <c r="M10" s="26">
        <v>12.384310268840899</v>
      </c>
      <c r="N10" s="29">
        <v>12.7368884971353</v>
      </c>
      <c r="O10" s="65"/>
      <c r="P10" s="65"/>
      <c r="Q10" s="65"/>
      <c r="R10" s="65"/>
      <c r="S10" s="65"/>
    </row>
    <row r="11" spans="1:19" ht="27.75">
      <c r="A11" s="157"/>
      <c r="B11" s="157"/>
      <c r="C11" s="83" t="s">
        <v>251</v>
      </c>
      <c r="D11" s="26">
        <v>12.085308056872037</v>
      </c>
      <c r="E11" s="26">
        <v>14.810426540284361</v>
      </c>
      <c r="F11" s="66"/>
      <c r="G11" s="66"/>
      <c r="H11" s="66"/>
      <c r="I11" s="153"/>
      <c r="J11" s="157"/>
      <c r="K11" s="83" t="s">
        <v>251</v>
      </c>
      <c r="L11" s="26">
        <v>13.86255924170616</v>
      </c>
      <c r="M11" s="26">
        <v>16.587677725118482</v>
      </c>
      <c r="N11" s="29">
        <v>16.350710900473935</v>
      </c>
      <c r="O11" s="66"/>
      <c r="P11" s="66"/>
      <c r="Q11" s="66"/>
      <c r="R11" s="66"/>
      <c r="S11" s="66"/>
    </row>
    <row r="12" spans="1:19" ht="30" customHeight="1">
      <c r="A12" s="157"/>
      <c r="B12" s="157"/>
      <c r="C12" s="83" t="s">
        <v>252</v>
      </c>
      <c r="D12" s="26">
        <v>13.928012519561817</v>
      </c>
      <c r="E12" s="26">
        <v>12.989045383411579</v>
      </c>
      <c r="F12" s="66"/>
      <c r="G12" s="66"/>
      <c r="H12" s="66"/>
      <c r="I12" s="153"/>
      <c r="J12" s="157"/>
      <c r="K12" s="83" t="s">
        <v>252</v>
      </c>
      <c r="L12" s="26">
        <v>23.787167449139279</v>
      </c>
      <c r="M12" s="26">
        <v>26.134585289514867</v>
      </c>
      <c r="N12" s="29">
        <v>28.325508607198746</v>
      </c>
      <c r="O12" s="66"/>
      <c r="P12" s="66"/>
      <c r="Q12" s="66"/>
      <c r="R12" s="66"/>
      <c r="S12" s="66"/>
    </row>
    <row r="13" spans="1:19" ht="30" customHeight="1">
      <c r="A13" s="157"/>
      <c r="B13" s="157" t="s">
        <v>179</v>
      </c>
      <c r="C13" s="12" t="s">
        <v>173</v>
      </c>
      <c r="D13" s="26">
        <v>8.2298136645962732</v>
      </c>
      <c r="E13" s="26">
        <v>11.180124223602485</v>
      </c>
      <c r="F13" s="66"/>
      <c r="G13" s="66"/>
      <c r="H13" s="66"/>
      <c r="I13" s="153"/>
      <c r="J13" s="157" t="s">
        <v>179</v>
      </c>
      <c r="K13" s="12" t="s">
        <v>173</v>
      </c>
      <c r="L13" s="26">
        <v>8.695652173913043</v>
      </c>
      <c r="M13" s="26">
        <v>10.520186335403727</v>
      </c>
      <c r="N13" s="29">
        <v>10.559006211180124</v>
      </c>
      <c r="O13" s="66"/>
      <c r="P13" s="66"/>
      <c r="Q13" s="66"/>
      <c r="R13" s="66"/>
      <c r="S13" s="66"/>
    </row>
    <row r="14" spans="1:19" ht="30" customHeight="1">
      <c r="A14" s="157"/>
      <c r="B14" s="157"/>
      <c r="C14" s="12" t="s">
        <v>184</v>
      </c>
      <c r="D14" s="26">
        <v>11.544991511035652</v>
      </c>
      <c r="E14" s="26">
        <v>11.37521222410866</v>
      </c>
      <c r="F14" s="66"/>
      <c r="G14" s="66"/>
      <c r="H14" s="65"/>
      <c r="I14" s="153"/>
      <c r="J14" s="157"/>
      <c r="K14" s="12" t="s">
        <v>184</v>
      </c>
      <c r="L14" s="123">
        <v>20.203735144312393</v>
      </c>
      <c r="M14" s="123">
        <v>23.599320882852293</v>
      </c>
      <c r="N14" s="124">
        <v>23.938879456706282</v>
      </c>
      <c r="O14" s="65"/>
      <c r="P14" s="65"/>
      <c r="Q14" s="65"/>
      <c r="R14" s="65"/>
      <c r="S14" s="65"/>
    </row>
    <row r="15" spans="1:19" ht="30">
      <c r="A15" s="157"/>
      <c r="B15" s="157"/>
      <c r="C15" s="12" t="s">
        <v>182</v>
      </c>
      <c r="D15" s="26">
        <v>18.057921635434411</v>
      </c>
      <c r="E15" s="26">
        <v>15.843270868824533</v>
      </c>
      <c r="F15" s="66"/>
      <c r="G15" s="66"/>
      <c r="H15" s="66"/>
      <c r="I15" s="154"/>
      <c r="J15" s="157"/>
      <c r="K15" s="12" t="s">
        <v>182</v>
      </c>
      <c r="L15" s="123">
        <v>27.257240204429301</v>
      </c>
      <c r="M15" s="123">
        <v>30.494037478705284</v>
      </c>
      <c r="N15" s="124">
        <v>33.219761499148213</v>
      </c>
      <c r="O15" s="66"/>
      <c r="P15" s="66"/>
      <c r="Q15" s="66"/>
      <c r="R15" s="66"/>
      <c r="S15" s="66"/>
    </row>
    <row r="16" spans="1:19">
      <c r="A16" s="157" t="s">
        <v>174</v>
      </c>
      <c r="B16" s="157" t="s">
        <v>177</v>
      </c>
      <c r="C16" s="48" t="s">
        <v>173</v>
      </c>
      <c r="D16" s="26">
        <v>11.048951048951048</v>
      </c>
      <c r="E16" s="26">
        <v>18.041958041958043</v>
      </c>
      <c r="F16" s="66"/>
      <c r="G16" s="66"/>
      <c r="H16" s="66"/>
      <c r="I16" s="152" t="s">
        <v>174</v>
      </c>
      <c r="J16" s="157" t="s">
        <v>177</v>
      </c>
      <c r="K16" s="48" t="s">
        <v>173</v>
      </c>
      <c r="L16" s="123" t="s">
        <v>223</v>
      </c>
      <c r="M16" s="123">
        <v>5.8741258741258742</v>
      </c>
      <c r="N16" s="124">
        <v>7.4125874125874125</v>
      </c>
      <c r="O16" s="66"/>
      <c r="P16" s="66"/>
      <c r="Q16" s="66"/>
      <c r="R16" s="66"/>
      <c r="S16" s="66"/>
    </row>
    <row r="17" spans="1:19" ht="45">
      <c r="A17" s="157"/>
      <c r="B17" s="157"/>
      <c r="C17" s="12" t="s">
        <v>184</v>
      </c>
      <c r="D17" s="26">
        <v>12.254901960784313</v>
      </c>
      <c r="E17" s="26">
        <v>24.142156862745097</v>
      </c>
      <c r="F17" s="66"/>
      <c r="G17" s="66"/>
      <c r="H17" s="65"/>
      <c r="I17" s="153"/>
      <c r="J17" s="157"/>
      <c r="K17" s="12" t="s">
        <v>184</v>
      </c>
      <c r="L17" s="123">
        <v>4.7794117647058822</v>
      </c>
      <c r="M17" s="123">
        <v>5.7598039215686274</v>
      </c>
      <c r="N17" s="124">
        <v>4.4117647058823533</v>
      </c>
      <c r="O17" s="65"/>
      <c r="P17" s="65"/>
      <c r="Q17" s="65"/>
      <c r="R17" s="65"/>
      <c r="S17" s="65"/>
    </row>
    <row r="18" spans="1:19" ht="15" customHeight="1">
      <c r="A18" s="157"/>
      <c r="B18" s="157"/>
      <c r="C18" s="12" t="s">
        <v>182</v>
      </c>
      <c r="D18" s="26">
        <v>12.107161257083977</v>
      </c>
      <c r="E18" s="26">
        <v>32.818134981968058</v>
      </c>
      <c r="F18" s="66"/>
      <c r="G18" s="66"/>
      <c r="H18" s="66"/>
      <c r="I18" s="153"/>
      <c r="J18" s="157"/>
      <c r="K18" s="12" t="s">
        <v>182</v>
      </c>
      <c r="L18" s="123">
        <v>5.1004636785162285</v>
      </c>
      <c r="M18" s="123">
        <v>5.7702215352910873</v>
      </c>
      <c r="N18" s="124">
        <v>4.5852653271509531</v>
      </c>
      <c r="O18" s="66"/>
      <c r="P18" s="66"/>
      <c r="Q18" s="66"/>
      <c r="R18" s="66"/>
      <c r="S18" s="66"/>
    </row>
    <row r="19" spans="1:19" ht="15" customHeight="1">
      <c r="A19" s="157"/>
      <c r="B19" s="157"/>
      <c r="C19" s="12" t="s">
        <v>183</v>
      </c>
      <c r="D19" s="26">
        <v>23.417721518987342</v>
      </c>
      <c r="E19" s="26">
        <v>50</v>
      </c>
      <c r="F19" s="66"/>
      <c r="G19" s="66"/>
      <c r="H19" s="66"/>
      <c r="I19" s="153"/>
      <c r="J19" s="157"/>
      <c r="K19" s="12" t="s">
        <v>183</v>
      </c>
      <c r="L19" s="123" t="s">
        <v>223</v>
      </c>
      <c r="M19" s="123" t="s">
        <v>223</v>
      </c>
      <c r="N19" s="123" t="s">
        <v>223</v>
      </c>
      <c r="O19" s="66"/>
      <c r="P19" s="66"/>
      <c r="Q19" s="66"/>
      <c r="R19" s="66"/>
      <c r="S19" s="66"/>
    </row>
    <row r="20" spans="1:19">
      <c r="A20" s="157"/>
      <c r="B20" s="157" t="s">
        <v>178</v>
      </c>
      <c r="C20" s="83" t="s">
        <v>250</v>
      </c>
      <c r="D20" s="26">
        <v>10.727650727650728</v>
      </c>
      <c r="E20" s="26">
        <v>23.825363825363826</v>
      </c>
      <c r="F20" s="66"/>
      <c r="G20" s="66"/>
      <c r="H20" s="66"/>
      <c r="I20" s="153"/>
      <c r="J20" s="157" t="s">
        <v>178</v>
      </c>
      <c r="K20" s="83" t="s">
        <v>250</v>
      </c>
      <c r="L20" s="123">
        <v>4.1995841995841996</v>
      </c>
      <c r="M20" s="123">
        <v>5.4054054054054053</v>
      </c>
      <c r="N20" s="124">
        <v>5.0311850311850312</v>
      </c>
      <c r="O20" s="66"/>
      <c r="P20" s="66"/>
      <c r="Q20" s="66"/>
      <c r="R20" s="66"/>
      <c r="S20" s="66"/>
    </row>
    <row r="21" spans="1:19" ht="27.75">
      <c r="A21" s="157"/>
      <c r="B21" s="157"/>
      <c r="C21" s="83" t="s">
        <v>251</v>
      </c>
      <c r="D21" s="26">
        <v>13.859020310633213</v>
      </c>
      <c r="E21" s="26">
        <v>37.156511350059738</v>
      </c>
      <c r="F21" s="66"/>
      <c r="G21" s="66"/>
      <c r="H21" s="66"/>
      <c r="I21" s="153"/>
      <c r="J21" s="157"/>
      <c r="K21" s="83" t="s">
        <v>251</v>
      </c>
      <c r="L21" s="123">
        <v>5.2568697729988054</v>
      </c>
      <c r="M21" s="123">
        <v>5.4958183990442055</v>
      </c>
      <c r="N21" s="124">
        <v>4.540023894862605</v>
      </c>
      <c r="O21" s="66"/>
      <c r="P21" s="66"/>
      <c r="Q21" s="66"/>
      <c r="R21" s="66"/>
      <c r="S21" s="66"/>
    </row>
    <row r="22" spans="1:19">
      <c r="A22" s="157"/>
      <c r="B22" s="157"/>
      <c r="C22" s="83" t="s">
        <v>252</v>
      </c>
      <c r="D22" s="26">
        <v>19.896640826873384</v>
      </c>
      <c r="E22" s="26">
        <v>40.826873385012917</v>
      </c>
      <c r="F22" s="66"/>
      <c r="G22" s="66"/>
      <c r="H22" s="65"/>
      <c r="I22" s="153"/>
      <c r="J22" s="157"/>
      <c r="K22" s="83" t="s">
        <v>252</v>
      </c>
      <c r="L22" s="123">
        <v>9.043927648578812</v>
      </c>
      <c r="M22" s="123">
        <v>12.661498708010335</v>
      </c>
      <c r="N22" s="124">
        <v>10.852713178294573</v>
      </c>
      <c r="O22" s="65"/>
      <c r="P22" s="65"/>
      <c r="Q22" s="65"/>
      <c r="R22" s="65"/>
      <c r="S22" s="65"/>
    </row>
    <row r="23" spans="1:19">
      <c r="A23" s="157"/>
      <c r="B23" s="157" t="s">
        <v>179</v>
      </c>
      <c r="C23" s="12" t="s">
        <v>173</v>
      </c>
      <c r="D23" s="26">
        <v>10.330421572350931</v>
      </c>
      <c r="E23" s="26">
        <v>24.041017850360806</v>
      </c>
      <c r="F23" s="66"/>
      <c r="G23" s="66"/>
      <c r="H23" s="66"/>
      <c r="I23" s="153"/>
      <c r="J23" s="157" t="s">
        <v>179</v>
      </c>
      <c r="K23" s="12" t="s">
        <v>173</v>
      </c>
      <c r="L23" s="26">
        <v>3.4941131788834032</v>
      </c>
      <c r="M23" s="26">
        <v>4.5575389289783521</v>
      </c>
      <c r="N23" s="29">
        <v>4.7094568932776308</v>
      </c>
      <c r="O23" s="66"/>
      <c r="P23" s="66"/>
      <c r="Q23" s="66"/>
      <c r="R23" s="66"/>
      <c r="S23" s="66"/>
    </row>
    <row r="24" spans="1:19" ht="45">
      <c r="A24" s="157"/>
      <c r="B24" s="157"/>
      <c r="C24" s="12" t="s">
        <v>184</v>
      </c>
      <c r="D24" s="26">
        <v>16.785714285714285</v>
      </c>
      <c r="E24" s="26">
        <v>39.464285714285715</v>
      </c>
      <c r="F24" s="66"/>
      <c r="G24" s="66"/>
      <c r="H24" s="66"/>
      <c r="I24" s="153"/>
      <c r="J24" s="157"/>
      <c r="K24" s="12" t="s">
        <v>184</v>
      </c>
      <c r="L24" s="26">
        <v>6.4285714285714279</v>
      </c>
      <c r="M24" s="26">
        <v>8.0357142857142865</v>
      </c>
      <c r="N24" s="29">
        <v>6.25</v>
      </c>
      <c r="O24" s="66"/>
      <c r="P24" s="66"/>
      <c r="Q24" s="66"/>
      <c r="R24" s="66"/>
      <c r="S24" s="66"/>
    </row>
    <row r="25" spans="1:19" ht="30">
      <c r="A25" s="157"/>
      <c r="B25" s="157"/>
      <c r="C25" s="12" t="s">
        <v>182</v>
      </c>
      <c r="D25" s="26">
        <v>19.495412844036696</v>
      </c>
      <c r="E25" s="26">
        <v>42.88990825688073</v>
      </c>
      <c r="F25" s="66"/>
      <c r="G25" s="66"/>
      <c r="H25" s="66"/>
      <c r="I25" s="154"/>
      <c r="J25" s="157"/>
      <c r="K25" s="12" t="s">
        <v>182</v>
      </c>
      <c r="L25" s="26">
        <v>11.697247706422019</v>
      </c>
      <c r="M25" s="26">
        <v>13.761467889908257</v>
      </c>
      <c r="N25" s="29">
        <v>9.4036697247706424</v>
      </c>
      <c r="O25" s="66"/>
      <c r="P25" s="66"/>
      <c r="Q25" s="66"/>
      <c r="R25" s="66"/>
      <c r="S25" s="66"/>
    </row>
    <row r="26" spans="1:19">
      <c r="H26" s="66"/>
      <c r="I26" s="14" t="s">
        <v>227</v>
      </c>
      <c r="O26" s="66"/>
      <c r="P26" s="66"/>
      <c r="Q26" s="66"/>
      <c r="R26" s="66"/>
      <c r="S26" s="66"/>
    </row>
    <row r="27" spans="1:19">
      <c r="A27" s="14" t="s">
        <v>248</v>
      </c>
      <c r="H27" s="66"/>
      <c r="I27" s="14" t="s">
        <v>249</v>
      </c>
      <c r="O27" s="66"/>
      <c r="P27" s="66"/>
      <c r="Q27" s="66"/>
      <c r="R27" s="66"/>
      <c r="S27" s="66"/>
    </row>
    <row r="28" spans="1:19">
      <c r="A28" s="14" t="s">
        <v>228</v>
      </c>
      <c r="I28" s="14" t="s">
        <v>228</v>
      </c>
    </row>
    <row r="29" spans="1:19">
      <c r="A29" s="14" t="s">
        <v>229</v>
      </c>
      <c r="I29" s="14" t="s">
        <v>229</v>
      </c>
    </row>
  </sheetData>
  <mergeCells count="18">
    <mergeCell ref="B16:B19"/>
    <mergeCell ref="B20:B22"/>
    <mergeCell ref="B23:B25"/>
    <mergeCell ref="B13:B15"/>
    <mergeCell ref="A5:B5"/>
    <mergeCell ref="A6:A15"/>
    <mergeCell ref="B6:B9"/>
    <mergeCell ref="B10:B12"/>
    <mergeCell ref="A16:A25"/>
    <mergeCell ref="I6:I15"/>
    <mergeCell ref="I5:J5"/>
    <mergeCell ref="J16:J19"/>
    <mergeCell ref="J20:J22"/>
    <mergeCell ref="J6:J9"/>
    <mergeCell ref="J10:J12"/>
    <mergeCell ref="J13:J15"/>
    <mergeCell ref="I16:I25"/>
    <mergeCell ref="J23:J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A29" sqref="A29:A30"/>
    </sheetView>
  </sheetViews>
  <sheetFormatPr baseColWidth="10" defaultRowHeight="15"/>
  <cols>
    <col min="1" max="1" width="28.5703125" style="14" customWidth="1"/>
    <col min="2" max="2" width="12.140625" style="14" customWidth="1"/>
    <col min="3" max="3" width="7.5703125" style="14" customWidth="1"/>
    <col min="4" max="4" width="12.42578125" style="14" customWidth="1"/>
    <col min="5" max="5" width="6.85546875" style="14" customWidth="1"/>
    <col min="6" max="6" width="11" style="14" customWidth="1"/>
    <col min="7" max="7" width="6.5703125" style="14" customWidth="1"/>
    <col min="8" max="8" width="12.7109375" style="14" customWidth="1"/>
    <col min="9" max="9" width="8.28515625" style="14" customWidth="1"/>
    <col min="10" max="10" width="16.5703125" style="14" customWidth="1"/>
    <col min="11" max="12" width="10.42578125" style="14" customWidth="1"/>
    <col min="13" max="13" width="5.85546875" style="14" customWidth="1"/>
    <col min="14" max="14" width="11.42578125" style="14" customWidth="1"/>
    <col min="15" max="15" width="8" style="14" customWidth="1"/>
    <col min="16" max="16" width="18.140625" style="14" customWidth="1"/>
    <col min="17" max="17" width="6.42578125" style="14" customWidth="1"/>
    <col min="18" max="18" width="20.5703125" style="14" customWidth="1"/>
    <col min="19" max="19" width="22.140625" style="14" customWidth="1"/>
    <col min="20" max="16384" width="11.42578125" style="14"/>
  </cols>
  <sheetData>
    <row r="1" spans="1:19" ht="15.75">
      <c r="A1" s="13" t="s">
        <v>272</v>
      </c>
    </row>
    <row r="3" spans="1:19" ht="15.75" thickBot="1"/>
    <row r="4" spans="1:19">
      <c r="A4" s="129"/>
      <c r="B4" s="125">
        <v>2016</v>
      </c>
      <c r="C4" s="126"/>
      <c r="D4" s="125">
        <v>2017</v>
      </c>
      <c r="E4" s="126"/>
      <c r="F4" s="125">
        <v>2018</v>
      </c>
      <c r="G4" s="126"/>
      <c r="H4" s="125">
        <v>2019</v>
      </c>
      <c r="I4" s="126"/>
      <c r="J4" s="125">
        <v>2020</v>
      </c>
      <c r="K4" s="126"/>
      <c r="L4" s="125">
        <v>2021</v>
      </c>
      <c r="M4" s="126"/>
      <c r="N4" s="125">
        <v>2022</v>
      </c>
      <c r="O4" s="126"/>
      <c r="P4" s="125">
        <v>2023</v>
      </c>
      <c r="Q4" s="126"/>
      <c r="R4" s="127" t="s">
        <v>253</v>
      </c>
      <c r="S4" s="127" t="s">
        <v>254</v>
      </c>
    </row>
    <row r="5" spans="1:19" ht="18.600000000000001" customHeight="1">
      <c r="A5" s="130"/>
      <c r="B5" s="15" t="s">
        <v>24</v>
      </c>
      <c r="C5" s="16" t="s">
        <v>25</v>
      </c>
      <c r="D5" s="15" t="s">
        <v>24</v>
      </c>
      <c r="E5" s="16" t="s">
        <v>25</v>
      </c>
      <c r="F5" s="15" t="s">
        <v>24</v>
      </c>
      <c r="G5" s="16" t="s">
        <v>25</v>
      </c>
      <c r="H5" s="15" t="s">
        <v>24</v>
      </c>
      <c r="I5" s="16" t="s">
        <v>25</v>
      </c>
      <c r="J5" s="15" t="s">
        <v>24</v>
      </c>
      <c r="K5" s="16" t="s">
        <v>25</v>
      </c>
      <c r="L5" s="15" t="s">
        <v>24</v>
      </c>
      <c r="M5" s="16" t="s">
        <v>25</v>
      </c>
      <c r="N5" s="15" t="s">
        <v>24</v>
      </c>
      <c r="O5" s="16" t="s">
        <v>25</v>
      </c>
      <c r="P5" s="15" t="s">
        <v>24</v>
      </c>
      <c r="Q5" s="16" t="s">
        <v>25</v>
      </c>
      <c r="R5" s="128"/>
      <c r="S5" s="128"/>
    </row>
    <row r="6" spans="1:19" ht="14.1" customHeight="1">
      <c r="A6" s="90" t="s">
        <v>31</v>
      </c>
      <c r="B6" s="17">
        <v>163447</v>
      </c>
      <c r="C6" s="18">
        <v>100</v>
      </c>
      <c r="D6" s="17">
        <v>171894</v>
      </c>
      <c r="E6" s="18">
        <v>100</v>
      </c>
      <c r="F6" s="17">
        <v>183020</v>
      </c>
      <c r="G6" s="18">
        <v>100</v>
      </c>
      <c r="H6" s="17">
        <v>185649</v>
      </c>
      <c r="I6" s="18">
        <v>100</v>
      </c>
      <c r="J6" s="17">
        <v>168658</v>
      </c>
      <c r="K6" s="18">
        <v>100</v>
      </c>
      <c r="L6" s="17">
        <v>183418</v>
      </c>
      <c r="M6" s="18">
        <v>100</v>
      </c>
      <c r="N6" s="17">
        <v>200410</v>
      </c>
      <c r="O6" s="18">
        <v>100</v>
      </c>
      <c r="P6" s="17">
        <v>205896</v>
      </c>
      <c r="Q6" s="18">
        <v>100</v>
      </c>
      <c r="R6" s="86">
        <v>2.7373883538745569</v>
      </c>
      <c r="S6" s="86">
        <v>3.3533176944936738</v>
      </c>
    </row>
    <row r="7" spans="1:19" ht="60">
      <c r="A7" s="19" t="s">
        <v>255</v>
      </c>
      <c r="B7" s="20">
        <v>192</v>
      </c>
      <c r="C7" s="21" t="s">
        <v>26</v>
      </c>
      <c r="D7" s="20">
        <v>182</v>
      </c>
      <c r="E7" s="21" t="s">
        <v>26</v>
      </c>
      <c r="F7" s="20">
        <v>250</v>
      </c>
      <c r="G7" s="21" t="s">
        <v>26</v>
      </c>
      <c r="H7" s="20">
        <v>260</v>
      </c>
      <c r="I7" s="21" t="s">
        <v>26</v>
      </c>
      <c r="J7" s="20">
        <v>208</v>
      </c>
      <c r="K7" s="21" t="s">
        <v>26</v>
      </c>
      <c r="L7" s="20">
        <v>219</v>
      </c>
      <c r="M7" s="21" t="s">
        <v>26</v>
      </c>
      <c r="N7" s="20">
        <v>232</v>
      </c>
      <c r="O7" s="21" t="s">
        <v>26</v>
      </c>
      <c r="P7" s="20">
        <v>267</v>
      </c>
      <c r="Q7" s="21" t="s">
        <v>26</v>
      </c>
      <c r="R7" s="113">
        <v>15.086206896551724</v>
      </c>
      <c r="S7" s="113">
        <v>4.823480600959229</v>
      </c>
    </row>
    <row r="8" spans="1:19">
      <c r="A8" s="19" t="s">
        <v>19</v>
      </c>
      <c r="B8" s="20">
        <v>16359</v>
      </c>
      <c r="C8" s="21">
        <v>10.01</v>
      </c>
      <c r="D8" s="20">
        <v>16678</v>
      </c>
      <c r="E8" s="21">
        <v>9.6999999999999993</v>
      </c>
      <c r="F8" s="20">
        <v>17882</v>
      </c>
      <c r="G8" s="21">
        <v>9.77</v>
      </c>
      <c r="H8" s="20">
        <v>17525</v>
      </c>
      <c r="I8" s="21">
        <v>9.44</v>
      </c>
      <c r="J8" s="20">
        <v>15288</v>
      </c>
      <c r="K8" s="21">
        <v>9.06</v>
      </c>
      <c r="L8" s="20">
        <v>15866</v>
      </c>
      <c r="M8" s="21">
        <v>8.65</v>
      </c>
      <c r="N8" s="20">
        <v>16878</v>
      </c>
      <c r="O8" s="21">
        <v>8.42</v>
      </c>
      <c r="P8" s="20">
        <v>16910</v>
      </c>
      <c r="Q8" s="21">
        <v>8.2100000000000009</v>
      </c>
      <c r="R8" s="84" t="s">
        <v>26</v>
      </c>
      <c r="S8" s="84" t="s">
        <v>26</v>
      </c>
    </row>
    <row r="9" spans="1:19">
      <c r="A9" s="19" t="s">
        <v>20</v>
      </c>
      <c r="B9" s="20">
        <v>85368</v>
      </c>
      <c r="C9" s="21">
        <v>52.23</v>
      </c>
      <c r="D9" s="20">
        <v>87871</v>
      </c>
      <c r="E9" s="21">
        <v>51.12</v>
      </c>
      <c r="F9" s="20">
        <v>82947</v>
      </c>
      <c r="G9" s="21">
        <v>45.32</v>
      </c>
      <c r="H9" s="20">
        <v>79556</v>
      </c>
      <c r="I9" s="21">
        <v>42.85</v>
      </c>
      <c r="J9" s="20">
        <v>68687</v>
      </c>
      <c r="K9" s="21">
        <v>40.729999999999997</v>
      </c>
      <c r="L9" s="20">
        <v>73190</v>
      </c>
      <c r="M9" s="21">
        <v>39.9</v>
      </c>
      <c r="N9" s="20">
        <v>77458</v>
      </c>
      <c r="O9" s="21">
        <v>38.65</v>
      </c>
      <c r="P9" s="20">
        <v>77747</v>
      </c>
      <c r="Q9" s="21">
        <v>37.76</v>
      </c>
      <c r="R9" s="84" t="s">
        <v>26</v>
      </c>
      <c r="S9" s="84">
        <v>-1.3269933154315905</v>
      </c>
    </row>
    <row r="10" spans="1:19">
      <c r="A10" s="19" t="s">
        <v>21</v>
      </c>
      <c r="B10" s="20">
        <v>126</v>
      </c>
      <c r="C10" s="21" t="s">
        <v>26</v>
      </c>
      <c r="D10" s="20">
        <v>147</v>
      </c>
      <c r="E10" s="21" t="s">
        <v>26</v>
      </c>
      <c r="F10" s="20">
        <v>456</v>
      </c>
      <c r="G10" s="21" t="s">
        <v>26</v>
      </c>
      <c r="H10" s="20">
        <v>451</v>
      </c>
      <c r="I10" s="21" t="s">
        <v>26</v>
      </c>
      <c r="J10" s="20">
        <v>447</v>
      </c>
      <c r="K10" s="21" t="s">
        <v>26</v>
      </c>
      <c r="L10" s="20">
        <v>449</v>
      </c>
      <c r="M10" s="21" t="s">
        <v>26</v>
      </c>
      <c r="N10" s="20">
        <v>507</v>
      </c>
      <c r="O10" s="21" t="s">
        <v>26</v>
      </c>
      <c r="P10" s="20">
        <v>509</v>
      </c>
      <c r="Q10" s="21" t="s">
        <v>26</v>
      </c>
      <c r="R10" s="84" t="s">
        <v>26</v>
      </c>
      <c r="S10" s="84">
        <v>22.073398070539096</v>
      </c>
    </row>
    <row r="11" spans="1:19" ht="30">
      <c r="A11" s="19" t="s">
        <v>22</v>
      </c>
      <c r="B11" s="20">
        <v>61137</v>
      </c>
      <c r="C11" s="21">
        <v>37.4</v>
      </c>
      <c r="D11" s="20">
        <v>66693</v>
      </c>
      <c r="E11" s="21">
        <v>38.799999999999997</v>
      </c>
      <c r="F11" s="20">
        <v>81045</v>
      </c>
      <c r="G11" s="21">
        <v>44.28</v>
      </c>
      <c r="H11" s="20">
        <v>87408</v>
      </c>
      <c r="I11" s="21">
        <v>47.08</v>
      </c>
      <c r="J11" s="20">
        <v>83657</v>
      </c>
      <c r="K11" s="21">
        <v>49.6</v>
      </c>
      <c r="L11" s="20">
        <v>93018</v>
      </c>
      <c r="M11" s="21">
        <v>50.71</v>
      </c>
      <c r="N11" s="20">
        <v>100273</v>
      </c>
      <c r="O11" s="21">
        <v>50.03</v>
      </c>
      <c r="P11" s="20">
        <v>108493</v>
      </c>
      <c r="Q11" s="21">
        <v>52.69</v>
      </c>
      <c r="R11" s="114">
        <v>8.1976204960457952</v>
      </c>
      <c r="S11" s="114">
        <v>8.53888869090631</v>
      </c>
    </row>
    <row r="12" spans="1:19" ht="30.75" thickBot="1">
      <c r="A12" s="19" t="s">
        <v>23</v>
      </c>
      <c r="B12" s="22">
        <v>265</v>
      </c>
      <c r="C12" s="23" t="s">
        <v>26</v>
      </c>
      <c r="D12" s="22">
        <v>323</v>
      </c>
      <c r="E12" s="23" t="s">
        <v>26</v>
      </c>
      <c r="F12" s="22">
        <v>440</v>
      </c>
      <c r="G12" s="23" t="s">
        <v>26</v>
      </c>
      <c r="H12" s="22">
        <v>449</v>
      </c>
      <c r="I12" s="23" t="s">
        <v>26</v>
      </c>
      <c r="J12" s="22">
        <v>371</v>
      </c>
      <c r="K12" s="23" t="s">
        <v>26</v>
      </c>
      <c r="L12" s="22">
        <v>676</v>
      </c>
      <c r="M12" s="23" t="s">
        <v>26</v>
      </c>
      <c r="N12" s="22">
        <v>5062</v>
      </c>
      <c r="O12" s="23">
        <v>2.5299999999999998</v>
      </c>
      <c r="P12" s="22">
        <v>1970</v>
      </c>
      <c r="Q12" s="23" t="s">
        <v>26</v>
      </c>
      <c r="R12" s="115">
        <v>-61.08257605689451</v>
      </c>
      <c r="S12" s="115">
        <v>33.186452173357786</v>
      </c>
    </row>
    <row r="13" spans="1:19" s="55" customFormat="1" ht="12">
      <c r="A13" s="55" t="s">
        <v>273</v>
      </c>
    </row>
    <row r="14" spans="1:19" s="55" customFormat="1" ht="12">
      <c r="A14" s="59" t="s">
        <v>191</v>
      </c>
    </row>
    <row r="15" spans="1:19" s="55" customFormat="1" ht="12">
      <c r="A15" s="55" t="s">
        <v>192</v>
      </c>
    </row>
    <row r="16" spans="1:19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</sheetData>
  <mergeCells count="11">
    <mergeCell ref="R4:R5"/>
    <mergeCell ref="S4:S5"/>
    <mergeCell ref="A4:A5"/>
    <mergeCell ref="J4:K4"/>
    <mergeCell ref="L4:M4"/>
    <mergeCell ref="N4:O4"/>
    <mergeCell ref="P4:Q4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18" sqref="G18"/>
    </sheetView>
  </sheetViews>
  <sheetFormatPr baseColWidth="10" defaultRowHeight="15"/>
  <cols>
    <col min="9" max="9" width="17.42578125" customWidth="1"/>
    <col min="10" max="10" width="21.42578125" customWidth="1"/>
  </cols>
  <sheetData>
    <row r="1" spans="1:10" s="14" customFormat="1">
      <c r="A1" s="25" t="s">
        <v>162</v>
      </c>
    </row>
    <row r="2" spans="1:10" s="14" customFormat="1"/>
    <row r="3" spans="1:10" s="14" customFormat="1" ht="15.75" thickBot="1"/>
    <row r="4" spans="1:10" s="14" customFormat="1">
      <c r="A4" s="140"/>
      <c r="B4" s="141"/>
      <c r="C4" s="134">
        <v>2023</v>
      </c>
      <c r="D4" s="135"/>
      <c r="E4" s="132">
        <v>2022</v>
      </c>
      <c r="F4" s="133"/>
      <c r="G4" s="132">
        <v>2016</v>
      </c>
      <c r="H4" s="144"/>
      <c r="I4" s="136" t="s">
        <v>253</v>
      </c>
      <c r="J4" s="127" t="s">
        <v>254</v>
      </c>
    </row>
    <row r="5" spans="1:10" s="14" customFormat="1" ht="39.75" customHeight="1">
      <c r="A5" s="142"/>
      <c r="B5" s="143"/>
      <c r="C5" s="15" t="s">
        <v>24</v>
      </c>
      <c r="D5" s="16" t="s">
        <v>25</v>
      </c>
      <c r="E5" s="15" t="s">
        <v>24</v>
      </c>
      <c r="F5" s="16" t="s">
        <v>25</v>
      </c>
      <c r="G5" s="15" t="s">
        <v>24</v>
      </c>
      <c r="H5" s="16" t="s">
        <v>25</v>
      </c>
      <c r="I5" s="137"/>
      <c r="J5" s="128"/>
    </row>
    <row r="6" spans="1:10" s="14" customFormat="1">
      <c r="A6" s="138" t="s">
        <v>31</v>
      </c>
      <c r="B6" s="139"/>
      <c r="C6" s="17">
        <v>205896</v>
      </c>
      <c r="D6" s="18">
        <v>100</v>
      </c>
      <c r="E6" s="17">
        <v>200410</v>
      </c>
      <c r="F6" s="85">
        <v>100</v>
      </c>
      <c r="G6" s="17">
        <v>163447</v>
      </c>
      <c r="H6" s="18">
        <v>100</v>
      </c>
      <c r="I6" s="98">
        <v>2.73738835387456</v>
      </c>
      <c r="J6" s="86">
        <v>3.3533176944936738</v>
      </c>
    </row>
    <row r="7" spans="1:10" s="14" customFormat="1">
      <c r="A7" s="131" t="s">
        <v>17</v>
      </c>
      <c r="B7" s="121" t="s">
        <v>27</v>
      </c>
      <c r="C7" s="92">
        <v>161280</v>
      </c>
      <c r="D7" s="93">
        <v>78.33080778645531</v>
      </c>
      <c r="E7" s="92">
        <v>159458</v>
      </c>
      <c r="F7" s="116">
        <v>79.565889925652414</v>
      </c>
      <c r="G7" s="92">
        <v>129367</v>
      </c>
      <c r="H7" s="93">
        <v>79.149204329232106</v>
      </c>
      <c r="I7" s="99">
        <v>1.1426206273752337</v>
      </c>
      <c r="J7" s="89">
        <v>3.1999703537177737</v>
      </c>
    </row>
    <row r="8" spans="1:10" s="14" customFormat="1">
      <c r="A8" s="131"/>
      <c r="B8" s="91" t="s">
        <v>28</v>
      </c>
      <c r="C8" s="94">
        <v>48654</v>
      </c>
      <c r="D8" s="95">
        <v>23.630376500757663</v>
      </c>
      <c r="E8" s="94">
        <v>48440</v>
      </c>
      <c r="F8" s="117">
        <v>24.170450576318547</v>
      </c>
      <c r="G8" s="94">
        <v>36363</v>
      </c>
      <c r="H8" s="95">
        <v>22.247578725825498</v>
      </c>
      <c r="I8" s="100" t="s">
        <v>26</v>
      </c>
      <c r="J8" s="87">
        <v>4.2474761112189841</v>
      </c>
    </row>
    <row r="9" spans="1:10" s="14" customFormat="1">
      <c r="A9" s="131"/>
      <c r="B9" s="91" t="s">
        <v>29</v>
      </c>
      <c r="C9" s="94">
        <v>112626</v>
      </c>
      <c r="D9" s="119">
        <v>54.70043128569764</v>
      </c>
      <c r="E9" s="94">
        <v>111018</v>
      </c>
      <c r="F9" s="117">
        <v>55.395439349333863</v>
      </c>
      <c r="G9" s="94">
        <v>93004</v>
      </c>
      <c r="H9" s="95">
        <v>56.901625603406615</v>
      </c>
      <c r="I9" s="101">
        <v>1.4484137707398801</v>
      </c>
      <c r="J9" s="87">
        <v>2.7724521565306803</v>
      </c>
    </row>
    <row r="10" spans="1:10" s="14" customFormat="1">
      <c r="A10" s="131" t="s">
        <v>18</v>
      </c>
      <c r="B10" s="121" t="s">
        <v>27</v>
      </c>
      <c r="C10" s="92">
        <v>44616</v>
      </c>
      <c r="D10" s="93">
        <v>21.669192213544701</v>
      </c>
      <c r="E10" s="92">
        <v>40952</v>
      </c>
      <c r="F10" s="116">
        <v>20.434110074347586</v>
      </c>
      <c r="G10" s="92">
        <v>34080</v>
      </c>
      <c r="H10" s="93">
        <v>20.850795670767894</v>
      </c>
      <c r="I10" s="99">
        <v>8.9470599726509086</v>
      </c>
      <c r="J10" s="89">
        <v>3.9233185527088654</v>
      </c>
    </row>
    <row r="11" spans="1:10" s="14" customFormat="1">
      <c r="A11" s="131"/>
      <c r="B11" s="91" t="s">
        <v>28</v>
      </c>
      <c r="C11" s="94">
        <v>15104</v>
      </c>
      <c r="D11" s="95">
        <v>7.3357423165093056</v>
      </c>
      <c r="E11" s="94">
        <v>14103</v>
      </c>
      <c r="F11" s="117">
        <v>7.0370739983034785</v>
      </c>
      <c r="G11" s="94">
        <v>11769</v>
      </c>
      <c r="H11" s="95">
        <v>7.2004992444033844</v>
      </c>
      <c r="I11" s="101">
        <v>7.0977806140537476</v>
      </c>
      <c r="J11" s="87">
        <v>3.6284294704029607</v>
      </c>
    </row>
    <row r="12" spans="1:10" s="14" customFormat="1" ht="15.75" thickBot="1">
      <c r="A12" s="131"/>
      <c r="B12" s="91" t="s">
        <v>29</v>
      </c>
      <c r="C12" s="96">
        <v>29512</v>
      </c>
      <c r="D12" s="120">
        <v>14.333449897035397</v>
      </c>
      <c r="E12" s="96">
        <v>26849</v>
      </c>
      <c r="F12" s="118">
        <v>13.397036076044111</v>
      </c>
      <c r="G12" s="96">
        <v>22311</v>
      </c>
      <c r="H12" s="97">
        <v>13.650296426364509</v>
      </c>
      <c r="I12" s="102">
        <v>9.9184327163022843</v>
      </c>
      <c r="J12" s="88">
        <v>4.0768715864687444</v>
      </c>
    </row>
    <row r="13" spans="1:10" s="55" customFormat="1" ht="12">
      <c r="A13" s="55" t="s">
        <v>274</v>
      </c>
    </row>
    <row r="14" spans="1:10" s="55" customFormat="1" ht="12">
      <c r="A14" s="55" t="s">
        <v>160</v>
      </c>
      <c r="G14" s="57"/>
      <c r="H14" s="57"/>
    </row>
    <row r="15" spans="1:10" s="55" customFormat="1" ht="12">
      <c r="A15" s="55" t="s">
        <v>161</v>
      </c>
    </row>
    <row r="16" spans="1:10" s="14" customFormat="1"/>
    <row r="17" s="14" customFormat="1"/>
  </sheetData>
  <mergeCells count="9">
    <mergeCell ref="A10:A12"/>
    <mergeCell ref="E4:F4"/>
    <mergeCell ref="C4:D4"/>
    <mergeCell ref="I4:I5"/>
    <mergeCell ref="J4:J5"/>
    <mergeCell ref="A6:B6"/>
    <mergeCell ref="A4:B5"/>
    <mergeCell ref="G4:H4"/>
    <mergeCell ref="A7:A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A32" sqref="A32:A34"/>
    </sheetView>
  </sheetViews>
  <sheetFormatPr baseColWidth="10" defaultRowHeight="15"/>
  <cols>
    <col min="1" max="1" width="11.42578125" style="14" customWidth="1"/>
    <col min="2" max="2" width="18" style="14" customWidth="1"/>
    <col min="3" max="3" width="11.42578125" style="14"/>
    <col min="4" max="4" width="14.7109375" style="14" customWidth="1"/>
    <col min="5" max="9" width="11.42578125" style="14"/>
    <col min="10" max="10" width="13.140625" style="14" customWidth="1"/>
    <col min="11" max="11" width="16.5703125" style="14" customWidth="1"/>
    <col min="12" max="18" width="11.42578125" style="14"/>
    <col min="19" max="19" width="15.140625" style="14" customWidth="1"/>
    <col min="20" max="20" width="23.28515625" style="14" customWidth="1"/>
    <col min="21" max="16384" width="11.42578125" style="14"/>
  </cols>
  <sheetData>
    <row r="1" spans="1:20">
      <c r="A1" s="25" t="s">
        <v>271</v>
      </c>
    </row>
    <row r="3" spans="1:20" ht="15.75" thickBot="1"/>
    <row r="4" spans="1:20">
      <c r="A4" s="140"/>
      <c r="B4" s="141"/>
      <c r="C4" s="132">
        <v>2016</v>
      </c>
      <c r="D4" s="144"/>
      <c r="E4" s="132">
        <v>2017</v>
      </c>
      <c r="F4" s="144"/>
      <c r="G4" s="132">
        <v>2018</v>
      </c>
      <c r="H4" s="144"/>
      <c r="I4" s="132">
        <v>2019</v>
      </c>
      <c r="J4" s="144"/>
      <c r="K4" s="132">
        <v>2020</v>
      </c>
      <c r="L4" s="144"/>
      <c r="M4" s="132">
        <v>2021</v>
      </c>
      <c r="N4" s="144"/>
      <c r="O4" s="132">
        <v>2022</v>
      </c>
      <c r="P4" s="133"/>
      <c r="Q4" s="134">
        <v>2023</v>
      </c>
      <c r="R4" s="135"/>
      <c r="S4" s="136" t="s">
        <v>253</v>
      </c>
      <c r="T4" s="127" t="s">
        <v>254</v>
      </c>
    </row>
    <row r="5" spans="1:20" ht="20.25" customHeight="1">
      <c r="A5" s="142"/>
      <c r="B5" s="143"/>
      <c r="C5" s="15" t="s">
        <v>24</v>
      </c>
      <c r="D5" s="16" t="s">
        <v>25</v>
      </c>
      <c r="E5" s="15" t="s">
        <v>24</v>
      </c>
      <c r="F5" s="16" t="s">
        <v>25</v>
      </c>
      <c r="G5" s="15" t="s">
        <v>24</v>
      </c>
      <c r="H5" s="16" t="s">
        <v>25</v>
      </c>
      <c r="I5" s="15" t="s">
        <v>24</v>
      </c>
      <c r="J5" s="16" t="s">
        <v>25</v>
      </c>
      <c r="K5" s="15" t="s">
        <v>24</v>
      </c>
      <c r="L5" s="16" t="s">
        <v>25</v>
      </c>
      <c r="M5" s="15" t="s">
        <v>24</v>
      </c>
      <c r="N5" s="16" t="s">
        <v>25</v>
      </c>
      <c r="O5" s="15" t="s">
        <v>24</v>
      </c>
      <c r="P5" s="16" t="s">
        <v>25</v>
      </c>
      <c r="Q5" s="15" t="s">
        <v>24</v>
      </c>
      <c r="R5" s="16" t="s">
        <v>25</v>
      </c>
      <c r="S5" s="137"/>
      <c r="T5" s="128"/>
    </row>
    <row r="6" spans="1:20">
      <c r="A6" s="138" t="s">
        <v>31</v>
      </c>
      <c r="B6" s="139"/>
      <c r="C6" s="17">
        <v>163447</v>
      </c>
      <c r="D6" s="18">
        <v>100</v>
      </c>
      <c r="E6" s="17">
        <v>171894</v>
      </c>
      <c r="F6" s="18">
        <v>100</v>
      </c>
      <c r="G6" s="17">
        <v>183020</v>
      </c>
      <c r="H6" s="18">
        <v>100</v>
      </c>
      <c r="I6" s="17">
        <v>185649</v>
      </c>
      <c r="J6" s="18">
        <v>100</v>
      </c>
      <c r="K6" s="17">
        <v>168658</v>
      </c>
      <c r="L6" s="18">
        <v>100</v>
      </c>
      <c r="M6" s="17">
        <v>183418</v>
      </c>
      <c r="N6" s="18">
        <v>100</v>
      </c>
      <c r="O6" s="17">
        <v>200410</v>
      </c>
      <c r="P6" s="85">
        <v>100</v>
      </c>
      <c r="Q6" s="17">
        <v>205896</v>
      </c>
      <c r="R6" s="18">
        <v>100</v>
      </c>
      <c r="S6" s="98">
        <v>2.73738835387456</v>
      </c>
      <c r="T6" s="86">
        <v>3.3533176944936738</v>
      </c>
    </row>
    <row r="7" spans="1:20">
      <c r="A7" s="131" t="s">
        <v>17</v>
      </c>
      <c r="B7" s="90" t="s">
        <v>27</v>
      </c>
      <c r="C7" s="92">
        <v>129367</v>
      </c>
      <c r="D7" s="93">
        <v>79.149204329232106</v>
      </c>
      <c r="E7" s="92">
        <v>134482</v>
      </c>
      <c r="F7" s="93">
        <v>78.235424156747769</v>
      </c>
      <c r="G7" s="92">
        <v>145128</v>
      </c>
      <c r="H7" s="93">
        <v>79.296251775762215</v>
      </c>
      <c r="I7" s="92">
        <v>146963</v>
      </c>
      <c r="J7" s="93">
        <v>79.161751477250078</v>
      </c>
      <c r="K7" s="92">
        <v>138033</v>
      </c>
      <c r="L7" s="93">
        <v>81.841952353282977</v>
      </c>
      <c r="M7" s="92">
        <v>145263</v>
      </c>
      <c r="N7" s="93">
        <v>79.197788657601762</v>
      </c>
      <c r="O7" s="92">
        <v>159458</v>
      </c>
      <c r="P7" s="116">
        <v>79.565889925652414</v>
      </c>
      <c r="Q7" s="92">
        <v>161280</v>
      </c>
      <c r="R7" s="93">
        <v>78.33080778645531</v>
      </c>
      <c r="S7" s="99">
        <v>1.1426206273752337</v>
      </c>
      <c r="T7" s="89">
        <v>3.1999703537177737</v>
      </c>
    </row>
    <row r="8" spans="1:20">
      <c r="A8" s="131"/>
      <c r="B8" s="91" t="s">
        <v>28</v>
      </c>
      <c r="C8" s="94">
        <v>36363</v>
      </c>
      <c r="D8" s="95">
        <v>22.247578725825498</v>
      </c>
      <c r="E8" s="94">
        <v>38073</v>
      </c>
      <c r="F8" s="95">
        <v>22.14911515236134</v>
      </c>
      <c r="G8" s="94">
        <v>40980</v>
      </c>
      <c r="H8" s="95">
        <v>22.390995519615341</v>
      </c>
      <c r="I8" s="94">
        <v>41667</v>
      </c>
      <c r="J8" s="95">
        <v>22.443966840650905</v>
      </c>
      <c r="K8" s="94">
        <v>38521</v>
      </c>
      <c r="L8" s="95">
        <v>22.839711131402009</v>
      </c>
      <c r="M8" s="94">
        <v>41594</v>
      </c>
      <c r="N8" s="95">
        <v>22.677163637156657</v>
      </c>
      <c r="O8" s="94">
        <v>48440</v>
      </c>
      <c r="P8" s="117">
        <v>24.170450576318547</v>
      </c>
      <c r="Q8" s="94">
        <v>48654</v>
      </c>
      <c r="R8" s="95">
        <v>23.630376500757663</v>
      </c>
      <c r="S8" s="100" t="s">
        <v>26</v>
      </c>
      <c r="T8" s="87">
        <v>4.2474761112189841</v>
      </c>
    </row>
    <row r="9" spans="1:20">
      <c r="A9" s="131"/>
      <c r="B9" s="91" t="s">
        <v>29</v>
      </c>
      <c r="C9" s="94">
        <v>93004</v>
      </c>
      <c r="D9" s="95">
        <v>56.901625603406615</v>
      </c>
      <c r="E9" s="94">
        <v>96409</v>
      </c>
      <c r="F9" s="95">
        <v>56.086309004386422</v>
      </c>
      <c r="G9" s="94">
        <v>104148</v>
      </c>
      <c r="H9" s="95">
        <v>56.905256256146878</v>
      </c>
      <c r="I9" s="94">
        <v>105296</v>
      </c>
      <c r="J9" s="95">
        <v>56.717784636599177</v>
      </c>
      <c r="K9" s="94">
        <v>99512</v>
      </c>
      <c r="L9" s="95">
        <v>59.002241221880972</v>
      </c>
      <c r="M9" s="94">
        <v>103669</v>
      </c>
      <c r="N9" s="95">
        <v>56.520625020445102</v>
      </c>
      <c r="O9" s="94">
        <v>111018</v>
      </c>
      <c r="P9" s="117">
        <v>55.395439349333863</v>
      </c>
      <c r="Q9" s="94">
        <v>112626</v>
      </c>
      <c r="R9" s="119">
        <v>54.70043128569764</v>
      </c>
      <c r="S9" s="101">
        <v>1.4484137707398801</v>
      </c>
      <c r="T9" s="87">
        <v>2.7724521565306803</v>
      </c>
    </row>
    <row r="10" spans="1:20">
      <c r="A10" s="131" t="s">
        <v>18</v>
      </c>
      <c r="B10" s="90" t="s">
        <v>27</v>
      </c>
      <c r="C10" s="92">
        <v>34080</v>
      </c>
      <c r="D10" s="93">
        <v>20.850795670767894</v>
      </c>
      <c r="E10" s="92">
        <v>37412</v>
      </c>
      <c r="F10" s="93">
        <v>21.764575843252238</v>
      </c>
      <c r="G10" s="92">
        <v>37892</v>
      </c>
      <c r="H10" s="93">
        <v>20.703748224237788</v>
      </c>
      <c r="I10" s="92">
        <v>38686</v>
      </c>
      <c r="J10" s="93">
        <v>20.838248522749918</v>
      </c>
      <c r="K10" s="92">
        <v>30625</v>
      </c>
      <c r="L10" s="93">
        <v>18.158047646717023</v>
      </c>
      <c r="M10" s="92">
        <v>38155</v>
      </c>
      <c r="N10" s="93">
        <v>20.802211342398238</v>
      </c>
      <c r="O10" s="92">
        <v>40952</v>
      </c>
      <c r="P10" s="116">
        <v>20.434110074347586</v>
      </c>
      <c r="Q10" s="92">
        <v>44616</v>
      </c>
      <c r="R10" s="93">
        <v>21.669192213544701</v>
      </c>
      <c r="S10" s="99">
        <v>8.9470599726509086</v>
      </c>
      <c r="T10" s="89">
        <v>3.9233185527088654</v>
      </c>
    </row>
    <row r="11" spans="1:20">
      <c r="A11" s="131"/>
      <c r="B11" s="91" t="s">
        <v>28</v>
      </c>
      <c r="C11" s="94">
        <v>11769</v>
      </c>
      <c r="D11" s="95">
        <v>7.2004992444033844</v>
      </c>
      <c r="E11" s="94">
        <v>12746</v>
      </c>
      <c r="F11" s="95">
        <v>7.4150348470569076</v>
      </c>
      <c r="G11" s="94">
        <v>12698</v>
      </c>
      <c r="H11" s="95">
        <v>6.9380395585181942</v>
      </c>
      <c r="I11" s="94">
        <v>12885</v>
      </c>
      <c r="J11" s="95">
        <v>6.9405167816686335</v>
      </c>
      <c r="K11" s="94">
        <v>10008</v>
      </c>
      <c r="L11" s="95">
        <v>5.9339017419867428</v>
      </c>
      <c r="M11" s="94">
        <v>12667</v>
      </c>
      <c r="N11" s="95">
        <v>6.9060833724061981</v>
      </c>
      <c r="O11" s="94">
        <v>14103</v>
      </c>
      <c r="P11" s="117">
        <v>7.0370739983034785</v>
      </c>
      <c r="Q11" s="94">
        <v>15104</v>
      </c>
      <c r="R11" s="95">
        <v>7.3357423165093056</v>
      </c>
      <c r="S11" s="101">
        <v>7.0977806140537476</v>
      </c>
      <c r="T11" s="87">
        <v>3.6284294704029607</v>
      </c>
    </row>
    <row r="12" spans="1:20" ht="15.75" thickBot="1">
      <c r="A12" s="131"/>
      <c r="B12" s="91" t="s">
        <v>29</v>
      </c>
      <c r="C12" s="96">
        <v>22311</v>
      </c>
      <c r="D12" s="97">
        <v>13.650296426364509</v>
      </c>
      <c r="E12" s="96">
        <v>24666</v>
      </c>
      <c r="F12" s="97">
        <v>14.349540996195328</v>
      </c>
      <c r="G12" s="96">
        <v>25194</v>
      </c>
      <c r="H12" s="97">
        <v>13.765708665719595</v>
      </c>
      <c r="I12" s="96">
        <v>25801</v>
      </c>
      <c r="J12" s="97">
        <v>13.897731741081287</v>
      </c>
      <c r="K12" s="96">
        <v>20617</v>
      </c>
      <c r="L12" s="97">
        <v>12.224145904730282</v>
      </c>
      <c r="M12" s="96">
        <v>25488</v>
      </c>
      <c r="N12" s="97">
        <v>13.896127969992039</v>
      </c>
      <c r="O12" s="96">
        <v>26849</v>
      </c>
      <c r="P12" s="118">
        <v>13.397036076044111</v>
      </c>
      <c r="Q12" s="96">
        <v>29512</v>
      </c>
      <c r="R12" s="120">
        <v>14.333449897035397</v>
      </c>
      <c r="S12" s="102">
        <v>9.9184327163022843</v>
      </c>
      <c r="T12" s="88">
        <v>4.0768715864687444</v>
      </c>
    </row>
    <row r="13" spans="1:20" s="55" customFormat="1" ht="12">
      <c r="A13" s="55" t="s">
        <v>274</v>
      </c>
    </row>
    <row r="14" spans="1:20" s="55" customFormat="1" ht="12">
      <c r="A14" s="55" t="s">
        <v>160</v>
      </c>
      <c r="C14" s="57"/>
      <c r="D14" s="57"/>
      <c r="E14" s="57"/>
      <c r="F14" s="57"/>
      <c r="G14" s="57"/>
      <c r="H14" s="57"/>
      <c r="I14" s="57"/>
      <c r="J14" s="57"/>
    </row>
    <row r="15" spans="1:20" s="55" customFormat="1" ht="12">
      <c r="A15" s="55" t="s">
        <v>161</v>
      </c>
    </row>
    <row r="16" spans="1:20">
      <c r="J16" s="64"/>
    </row>
  </sheetData>
  <mergeCells count="14">
    <mergeCell ref="A7:A9"/>
    <mergeCell ref="A10:A12"/>
    <mergeCell ref="A6:B6"/>
    <mergeCell ref="C4:D4"/>
    <mergeCell ref="E4:F4"/>
    <mergeCell ref="G4:H4"/>
    <mergeCell ref="A4:B5"/>
    <mergeCell ref="S4:S5"/>
    <mergeCell ref="T4:T5"/>
    <mergeCell ref="I4:J4"/>
    <mergeCell ref="K4:L4"/>
    <mergeCell ref="M4:N4"/>
    <mergeCell ref="O4:P4"/>
    <mergeCell ref="Q4:R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="90" zoomScaleNormal="90" workbookViewId="0"/>
  </sheetViews>
  <sheetFormatPr baseColWidth="10" defaultRowHeight="15"/>
  <cols>
    <col min="1" max="1" width="13.7109375" style="14" customWidth="1"/>
    <col min="2" max="16" width="11.42578125" style="14"/>
    <col min="17" max="17" width="17.42578125" style="14" customWidth="1"/>
    <col min="18" max="16384" width="11.42578125" style="14"/>
  </cols>
  <sheetData>
    <row r="1" spans="1:17">
      <c r="A1" s="25" t="s">
        <v>189</v>
      </c>
    </row>
    <row r="4" spans="1:17" ht="16.5" customHeight="1">
      <c r="A4" s="53"/>
      <c r="B4" s="47" t="s">
        <v>0</v>
      </c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  <c r="H4" s="47" t="s">
        <v>6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11</v>
      </c>
      <c r="N4" s="47" t="s">
        <v>12</v>
      </c>
      <c r="O4" s="47" t="s">
        <v>13</v>
      </c>
      <c r="P4" s="47" t="s">
        <v>14</v>
      </c>
      <c r="Q4" s="47" t="s">
        <v>15</v>
      </c>
    </row>
    <row r="5" spans="1:17">
      <c r="A5" s="54" t="s">
        <v>174</v>
      </c>
      <c r="B5" s="39">
        <v>0.27683879240004661</v>
      </c>
      <c r="C5" s="39">
        <v>0.58233282822395771</v>
      </c>
      <c r="D5" s="39">
        <v>3.7917200916967793</v>
      </c>
      <c r="E5" s="39">
        <v>4.1496677934491206</v>
      </c>
      <c r="F5" s="39">
        <v>4.0180479465361154</v>
      </c>
      <c r="G5" s="39">
        <v>3.492539923067957</v>
      </c>
      <c r="H5" s="39">
        <v>2.9155495978552279</v>
      </c>
      <c r="I5" s="39">
        <v>2.5925710067218404</v>
      </c>
      <c r="J5" s="39">
        <v>2.358472238411625</v>
      </c>
      <c r="K5" s="39">
        <v>2.0010102187512144</v>
      </c>
      <c r="L5" s="39">
        <v>1.6833741306290555</v>
      </c>
      <c r="M5" s="39">
        <v>1.1544663325173874</v>
      </c>
      <c r="N5" s="39">
        <v>0.66587014803590161</v>
      </c>
      <c r="O5" s="39">
        <v>0.4167152348758596</v>
      </c>
      <c r="P5" s="39">
        <v>0.31229358511092981</v>
      </c>
      <c r="Q5" s="39">
        <v>0.55464894898395312</v>
      </c>
    </row>
    <row r="6" spans="1:17">
      <c r="A6" s="54" t="s">
        <v>30</v>
      </c>
      <c r="B6" s="39">
        <v>0.35114815246532233</v>
      </c>
      <c r="C6" s="39">
        <v>1.0694719664296537</v>
      </c>
      <c r="D6" s="39">
        <v>7.0414189687997801</v>
      </c>
      <c r="E6" s="39">
        <v>9.0244589501495902</v>
      </c>
      <c r="F6" s="39">
        <v>8.2794226211291129</v>
      </c>
      <c r="G6" s="39">
        <v>7.6694059136651518</v>
      </c>
      <c r="H6" s="39">
        <v>7.2871741073163143</v>
      </c>
      <c r="I6" s="39">
        <v>6.784007460076932</v>
      </c>
      <c r="J6" s="39">
        <v>6.0176011190115393</v>
      </c>
      <c r="K6" s="39">
        <v>5.3211329991840541</v>
      </c>
      <c r="L6" s="39">
        <v>4.0709872945564749</v>
      </c>
      <c r="M6" s="39">
        <v>2.6061701052958774</v>
      </c>
      <c r="N6" s="39">
        <v>1.4653028713525276</v>
      </c>
      <c r="O6" s="39">
        <v>0.84702956832575682</v>
      </c>
      <c r="P6" s="39">
        <v>0.59156078797062595</v>
      </c>
      <c r="Q6" s="39">
        <v>0.60758829700431283</v>
      </c>
    </row>
    <row r="7" spans="1:17">
      <c r="A7" s="54" t="s">
        <v>176</v>
      </c>
      <c r="B7" s="29">
        <v>44.083526682134568</v>
      </c>
      <c r="C7" s="29">
        <v>35.254336959717733</v>
      </c>
      <c r="D7" s="29">
        <v>35.001120824927099</v>
      </c>
      <c r="E7" s="29">
        <v>31.498617511520738</v>
      </c>
      <c r="F7" s="29">
        <v>32.673775671406005</v>
      </c>
      <c r="G7" s="29">
        <v>31.289704986511186</v>
      </c>
      <c r="H7" s="29">
        <v>28.576188889417814</v>
      </c>
      <c r="I7" s="29">
        <v>27.649435408681239</v>
      </c>
      <c r="J7" s="29">
        <v>28.157253855966601</v>
      </c>
      <c r="K7" s="29">
        <v>27.328203767577609</v>
      </c>
      <c r="L7" s="29">
        <v>29.253882511816343</v>
      </c>
      <c r="M7" s="29">
        <v>30.698695596022212</v>
      </c>
      <c r="N7" s="29">
        <v>31.244302643573381</v>
      </c>
      <c r="O7" s="29">
        <v>32.974634896233667</v>
      </c>
      <c r="P7" s="29">
        <v>34.551316496507255</v>
      </c>
      <c r="Q7" s="29">
        <v>47.722524028416217</v>
      </c>
    </row>
    <row r="8" spans="1:17">
      <c r="A8" s="55" t="s">
        <v>190</v>
      </c>
    </row>
    <row r="9" spans="1:17">
      <c r="A9" s="55" t="s">
        <v>160</v>
      </c>
      <c r="C9" s="49"/>
      <c r="D9" s="49"/>
      <c r="E9" s="49"/>
      <c r="F9" s="49"/>
      <c r="G9" s="49"/>
      <c r="H9" s="49"/>
      <c r="I9" s="49"/>
      <c r="J9" s="49"/>
    </row>
    <row r="10" spans="1:17">
      <c r="A10" s="55" t="s">
        <v>188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85" zoomScaleNormal="85" workbookViewId="0">
      <selection activeCell="C22" sqref="C22"/>
    </sheetView>
  </sheetViews>
  <sheetFormatPr baseColWidth="10" defaultRowHeight="15"/>
  <cols>
    <col min="1" max="1" width="19.28515625" customWidth="1"/>
  </cols>
  <sheetData>
    <row r="1" spans="1:18">
      <c r="A1" s="25" t="s">
        <v>277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8">
      <c r="A2" s="4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8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8" ht="30">
      <c r="A4" s="34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35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7" t="s">
        <v>15</v>
      </c>
    </row>
    <row r="5" spans="1:18">
      <c r="A5" s="31" t="s">
        <v>31</v>
      </c>
      <c r="B5" s="32">
        <v>3.6644269167886017</v>
      </c>
      <c r="C5" s="32">
        <v>8.5805226928460492</v>
      </c>
      <c r="D5" s="32">
        <v>52.069727913786259</v>
      </c>
      <c r="E5" s="32">
        <v>63.914332880454637</v>
      </c>
      <c r="F5" s="32">
        <v>63.710198110534677</v>
      </c>
      <c r="G5" s="32">
        <v>61.803377483853325</v>
      </c>
      <c r="H5" s="32">
        <v>51.981196995300238</v>
      </c>
      <c r="I5" s="32">
        <v>46.187033802468491</v>
      </c>
      <c r="J5" s="32">
        <v>40.156247526034271</v>
      </c>
      <c r="K5" s="32">
        <v>35.803478893616457</v>
      </c>
      <c r="L5" s="33">
        <v>26.325542619915868</v>
      </c>
      <c r="M5" s="33">
        <v>17.438116980645109</v>
      </c>
      <c r="N5" s="33">
        <v>10.451107726912651</v>
      </c>
      <c r="O5" s="33">
        <v>6.656762536497709</v>
      </c>
      <c r="P5" s="33">
        <v>5.0225922189493959</v>
      </c>
      <c r="Q5" s="33">
        <v>3.4935510186920311</v>
      </c>
      <c r="R5" s="6"/>
    </row>
    <row r="6" spans="1:18">
      <c r="A6" s="28" t="s">
        <v>28</v>
      </c>
      <c r="B6" s="29">
        <v>3.3070759240811407</v>
      </c>
      <c r="C6" s="29">
        <v>6.1832203180929071</v>
      </c>
      <c r="D6" s="29">
        <v>37.39860532471446</v>
      </c>
      <c r="E6" s="29">
        <v>41.42033348604172</v>
      </c>
      <c r="F6" s="29">
        <v>42.555621169068196</v>
      </c>
      <c r="G6" s="29">
        <v>38.509261555054429</v>
      </c>
      <c r="H6" s="29">
        <v>29.158073381394203</v>
      </c>
      <c r="I6" s="29">
        <v>24.772347785571149</v>
      </c>
      <c r="J6" s="29">
        <v>22.096169299611496</v>
      </c>
      <c r="K6" s="29">
        <v>19.312801762527538</v>
      </c>
      <c r="L6" s="1">
        <v>15.175224366524137</v>
      </c>
      <c r="M6" s="1">
        <v>10.429308418825581</v>
      </c>
      <c r="N6" s="1">
        <v>6.2675746954557576</v>
      </c>
      <c r="O6" s="1">
        <v>4.124781862497656</v>
      </c>
      <c r="P6" s="1">
        <v>3.2115620228545341</v>
      </c>
      <c r="Q6" s="1">
        <v>2.7715358895695843</v>
      </c>
      <c r="R6" s="6"/>
    </row>
    <row r="7" spans="1:18">
      <c r="A7" s="28" t="s">
        <v>30</v>
      </c>
      <c r="B7" s="29">
        <v>4.0056688802188658</v>
      </c>
      <c r="C7" s="29">
        <v>10.876711340873269</v>
      </c>
      <c r="D7" s="29">
        <v>66.014986103066789</v>
      </c>
      <c r="E7" s="29">
        <v>85.186779613305845</v>
      </c>
      <c r="F7" s="29">
        <v>83.967014119777247</v>
      </c>
      <c r="G7" s="29">
        <v>85.300320220567571</v>
      </c>
      <c r="H7" s="29">
        <v>75.682562997763924</v>
      </c>
      <c r="I7" s="29">
        <v>68.973043331840429</v>
      </c>
      <c r="J7" s="29">
        <v>59.082772150317247</v>
      </c>
      <c r="K7" s="29">
        <v>52.737375954529178</v>
      </c>
      <c r="L7" s="1">
        <v>37.81490995612171</v>
      </c>
      <c r="M7" s="1">
        <v>24.82972941332708</v>
      </c>
      <c r="N7" s="1">
        <v>15.001374835976849</v>
      </c>
      <c r="O7" s="1">
        <v>9.5368450869662933</v>
      </c>
      <c r="P7" s="1">
        <v>7.1515932258324</v>
      </c>
      <c r="Q7" s="1">
        <v>4.5835844656423523</v>
      </c>
      <c r="R7" s="6"/>
    </row>
    <row r="8" spans="1:18" ht="27.75" customHeight="1">
      <c r="A8" s="45" t="s">
        <v>175</v>
      </c>
      <c r="B8" s="46">
        <v>1.2112418862387704</v>
      </c>
      <c r="C8" s="46">
        <v>1.7590690257383514</v>
      </c>
      <c r="D8" s="46">
        <v>1.7651724049570776</v>
      </c>
      <c r="E8" s="46">
        <v>2.0566415681325458</v>
      </c>
      <c r="F8" s="46">
        <v>1.9731121720955906</v>
      </c>
      <c r="G8" s="46">
        <v>2.215059878481926</v>
      </c>
      <c r="H8" s="46">
        <v>2.5955954636583445</v>
      </c>
      <c r="I8" s="46">
        <v>2.7842755934507881</v>
      </c>
      <c r="J8" s="46">
        <v>2.6738920827944628</v>
      </c>
      <c r="K8" s="46">
        <v>2.7306952457232305</v>
      </c>
      <c r="L8" s="46">
        <v>2.4918847354599714</v>
      </c>
      <c r="M8" s="46">
        <v>2.3807647080901164</v>
      </c>
      <c r="N8" s="46">
        <v>2.3934895976355008</v>
      </c>
      <c r="O8" s="46">
        <v>2.3120847125698671</v>
      </c>
      <c r="P8" s="46">
        <v>2.2268270626378395</v>
      </c>
      <c r="Q8" s="46">
        <v>1.6538066430574625</v>
      </c>
      <c r="R8" s="6"/>
    </row>
    <row r="9" spans="1:18">
      <c r="A9" s="30" t="s">
        <v>275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"/>
      <c r="M9" s="2"/>
      <c r="N9" s="2"/>
      <c r="O9" s="2"/>
      <c r="P9" s="2"/>
      <c r="Q9" s="2"/>
    </row>
    <row r="10" spans="1:18">
      <c r="A10" s="30" t="s">
        <v>160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8">
      <c r="A11" s="30" t="s">
        <v>193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baseColWidth="10" defaultRowHeight="15"/>
  <cols>
    <col min="1" max="1" width="11.42578125" style="14"/>
    <col min="2" max="2" width="32.5703125" style="14" customWidth="1"/>
    <col min="3" max="3" width="24.5703125" style="14" customWidth="1"/>
    <col min="4" max="4" width="30" style="14" customWidth="1"/>
    <col min="5" max="5" width="24.5703125" style="14" customWidth="1"/>
    <col min="6" max="6" width="25.42578125" style="14" customWidth="1"/>
    <col min="7" max="7" width="35.42578125" style="14" customWidth="1"/>
    <col min="8" max="16384" width="11.42578125" style="14"/>
  </cols>
  <sheetData>
    <row r="1" spans="1:5" s="25" customFormat="1">
      <c r="A1" s="25" t="s">
        <v>163</v>
      </c>
    </row>
    <row r="2" spans="1:5" s="25" customFormat="1"/>
    <row r="4" spans="1:5">
      <c r="B4" s="47" t="s">
        <v>166</v>
      </c>
      <c r="C4" s="47" t="s">
        <v>154</v>
      </c>
      <c r="D4" s="47" t="s">
        <v>155</v>
      </c>
      <c r="E4" s="47" t="s">
        <v>167</v>
      </c>
    </row>
    <row r="5" spans="1:5">
      <c r="B5" s="38" t="s">
        <v>32</v>
      </c>
      <c r="C5" s="39">
        <v>12.765166525805625</v>
      </c>
      <c r="D5" s="39">
        <v>12.668734437115024</v>
      </c>
      <c r="E5" s="39">
        <v>30.040483742038628</v>
      </c>
    </row>
    <row r="6" spans="1:5" ht="30">
      <c r="B6" s="38" t="s">
        <v>35</v>
      </c>
      <c r="C6" s="39">
        <v>22.12706350437568</v>
      </c>
      <c r="D6" s="39">
        <v>21.878248306400248</v>
      </c>
      <c r="E6" s="39">
        <v>57.001159345613807</v>
      </c>
    </row>
    <row r="7" spans="1:5" ht="30">
      <c r="B7" s="38" t="s">
        <v>38</v>
      </c>
      <c r="C7" s="39">
        <v>26.751626262296156</v>
      </c>
      <c r="D7" s="39">
        <v>26.079201217013345</v>
      </c>
      <c r="E7" s="39">
        <v>49.972120379428922</v>
      </c>
    </row>
    <row r="8" spans="1:5" ht="30">
      <c r="B8" s="38" t="s">
        <v>33</v>
      </c>
      <c r="C8" s="39">
        <v>33.121126258928584</v>
      </c>
      <c r="D8" s="39">
        <v>31.441116988649128</v>
      </c>
      <c r="E8" s="39">
        <v>73.505269970184727</v>
      </c>
    </row>
    <row r="9" spans="1:5" ht="30">
      <c r="B9" s="38" t="s">
        <v>36</v>
      </c>
      <c r="C9" s="39">
        <v>37.810685306967983</v>
      </c>
      <c r="D9" s="39">
        <v>35.635865088121442</v>
      </c>
      <c r="E9" s="39">
        <v>65.496647830820564</v>
      </c>
    </row>
    <row r="10" spans="1:5" ht="30">
      <c r="B10" s="38" t="s">
        <v>39</v>
      </c>
      <c r="C10" s="39">
        <v>38.965921272405453</v>
      </c>
      <c r="D10" s="39">
        <v>39.245081503888684</v>
      </c>
      <c r="E10" s="39">
        <v>32.666068180429498</v>
      </c>
    </row>
    <row r="11" spans="1:5" ht="30">
      <c r="B11" s="38" t="s">
        <v>34</v>
      </c>
      <c r="C11" s="39">
        <v>41.773627141210234</v>
      </c>
      <c r="D11" s="39">
        <v>37.695933365965146</v>
      </c>
      <c r="E11" s="39">
        <v>54.171428738906364</v>
      </c>
    </row>
    <row r="12" spans="1:5" ht="30">
      <c r="B12" s="38" t="s">
        <v>37</v>
      </c>
      <c r="C12" s="39">
        <v>37.630092610024406</v>
      </c>
      <c r="D12" s="39">
        <v>37.358376058422557</v>
      </c>
      <c r="E12" s="39">
        <v>55.978530961137061</v>
      </c>
    </row>
    <row r="13" spans="1:5">
      <c r="B13" s="38" t="s">
        <v>40</v>
      </c>
      <c r="C13" s="39">
        <v>34.477879441004575</v>
      </c>
      <c r="D13" s="39">
        <v>34.477879441004575</v>
      </c>
      <c r="E13" s="39">
        <v>0</v>
      </c>
    </row>
    <row r="14" spans="1:5">
      <c r="A14" s="14" t="s">
        <v>164</v>
      </c>
    </row>
    <row r="15" spans="1:5">
      <c r="A15" s="14" t="s">
        <v>159</v>
      </c>
    </row>
    <row r="16" spans="1:5">
      <c r="A16" s="14" t="s">
        <v>165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G57" sqref="G57"/>
    </sheetView>
  </sheetViews>
  <sheetFormatPr baseColWidth="10" defaultRowHeight="15"/>
  <cols>
    <col min="1" max="1" width="14.42578125" customWidth="1"/>
    <col min="2" max="2" width="15.5703125" customWidth="1"/>
    <col min="3" max="3" width="13.5703125" customWidth="1"/>
    <col min="4" max="4" width="17" customWidth="1"/>
  </cols>
  <sheetData>
    <row r="1" spans="1:8">
      <c r="A1" s="25" t="s">
        <v>168</v>
      </c>
    </row>
    <row r="2" spans="1:8">
      <c r="A2" s="25"/>
    </row>
    <row r="4" spans="1:8" ht="30">
      <c r="A4" s="3" t="s">
        <v>260</v>
      </c>
      <c r="B4" s="3" t="s">
        <v>261</v>
      </c>
      <c r="C4" s="3" t="s">
        <v>262</v>
      </c>
      <c r="D4" s="7" t="s">
        <v>263</v>
      </c>
      <c r="E4" s="7" t="s">
        <v>264</v>
      </c>
    </row>
    <row r="5" spans="1:8">
      <c r="A5" s="9" t="s">
        <v>43</v>
      </c>
      <c r="B5" s="4" t="s">
        <v>44</v>
      </c>
      <c r="C5" s="4">
        <v>671937</v>
      </c>
      <c r="D5" s="4">
        <v>1448</v>
      </c>
      <c r="E5" s="5">
        <v>21.54963932630589</v>
      </c>
      <c r="H5" s="2"/>
    </row>
    <row r="6" spans="1:8">
      <c r="A6" s="9" t="s">
        <v>45</v>
      </c>
      <c r="B6" s="4" t="s">
        <v>46</v>
      </c>
      <c r="C6" s="4">
        <v>522791</v>
      </c>
      <c r="D6" s="4">
        <v>1552</v>
      </c>
      <c r="E6" s="5">
        <v>29.686815572571067</v>
      </c>
    </row>
    <row r="7" spans="1:8">
      <c r="A7" s="9" t="s">
        <v>47</v>
      </c>
      <c r="B7" s="4" t="s">
        <v>48</v>
      </c>
      <c r="C7" s="4">
        <v>332443</v>
      </c>
      <c r="D7" s="4">
        <v>789</v>
      </c>
      <c r="E7" s="5">
        <v>23.73339188973749</v>
      </c>
    </row>
    <row r="8" spans="1:8" ht="28.5">
      <c r="A8" s="9" t="s">
        <v>49</v>
      </c>
      <c r="B8" s="4" t="s">
        <v>50</v>
      </c>
      <c r="C8" s="4">
        <v>166654</v>
      </c>
      <c r="D8" s="4">
        <v>470</v>
      </c>
      <c r="E8" s="5">
        <v>28.20214336289558</v>
      </c>
    </row>
    <row r="9" spans="1:8">
      <c r="A9" s="9" t="s">
        <v>51</v>
      </c>
      <c r="B9" s="4" t="s">
        <v>52</v>
      </c>
      <c r="C9" s="4">
        <v>139942</v>
      </c>
      <c r="D9" s="4">
        <v>396</v>
      </c>
      <c r="E9" s="5">
        <v>28.2974375098255</v>
      </c>
    </row>
    <row r="10" spans="1:8" ht="28.5">
      <c r="A10" s="9" t="s">
        <v>53</v>
      </c>
      <c r="B10" s="4" t="s">
        <v>54</v>
      </c>
      <c r="C10" s="4">
        <v>1110328</v>
      </c>
      <c r="D10" s="4">
        <v>3707</v>
      </c>
      <c r="E10" s="5">
        <v>33.386530826926816</v>
      </c>
    </row>
    <row r="11" spans="1:8">
      <c r="A11" s="9" t="s">
        <v>55</v>
      </c>
      <c r="B11" s="4" t="s">
        <v>56</v>
      </c>
      <c r="C11" s="4">
        <v>332230</v>
      </c>
      <c r="D11" s="4">
        <v>859</v>
      </c>
      <c r="E11" s="5">
        <v>25.855581976341689</v>
      </c>
    </row>
    <row r="12" spans="1:8">
      <c r="A12" s="9" t="s">
        <v>57</v>
      </c>
      <c r="B12" s="4" t="s">
        <v>58</v>
      </c>
      <c r="C12" s="4">
        <v>265417</v>
      </c>
      <c r="D12" s="4">
        <v>990</v>
      </c>
      <c r="E12" s="5">
        <v>37.299796169800729</v>
      </c>
    </row>
    <row r="13" spans="1:8">
      <c r="A13" s="9" t="s">
        <v>59</v>
      </c>
      <c r="B13" s="4" t="s">
        <v>60</v>
      </c>
      <c r="C13" s="4">
        <v>154581</v>
      </c>
      <c r="D13" s="4">
        <v>519</v>
      </c>
      <c r="E13" s="5">
        <v>33.574630776097969</v>
      </c>
    </row>
    <row r="14" spans="1:8">
      <c r="A14" s="9">
        <v>10</v>
      </c>
      <c r="B14" s="4" t="s">
        <v>61</v>
      </c>
      <c r="C14" s="4">
        <v>312713</v>
      </c>
      <c r="D14" s="4">
        <v>1149</v>
      </c>
      <c r="E14" s="5">
        <v>36.74295600118959</v>
      </c>
    </row>
    <row r="15" spans="1:8">
      <c r="A15" s="9">
        <v>11</v>
      </c>
      <c r="B15" s="4" t="s">
        <v>62</v>
      </c>
      <c r="C15" s="4">
        <v>379775</v>
      </c>
      <c r="D15" s="4">
        <v>1242</v>
      </c>
      <c r="E15" s="5">
        <v>32.703574484892371</v>
      </c>
    </row>
    <row r="16" spans="1:8">
      <c r="A16" s="9">
        <v>12</v>
      </c>
      <c r="B16" s="4" t="s">
        <v>63</v>
      </c>
      <c r="C16" s="4">
        <v>279504</v>
      </c>
      <c r="D16" s="4">
        <v>503</v>
      </c>
      <c r="E16" s="5">
        <v>17.99616463449539</v>
      </c>
    </row>
    <row r="17" spans="1:5" ht="28.5">
      <c r="A17" s="9">
        <v>13</v>
      </c>
      <c r="B17" s="4" t="s">
        <v>64</v>
      </c>
      <c r="C17" s="4">
        <v>2069118</v>
      </c>
      <c r="D17" s="4">
        <v>7585</v>
      </c>
      <c r="E17" s="5">
        <v>36.658131629032276</v>
      </c>
    </row>
    <row r="18" spans="1:5">
      <c r="A18" s="9">
        <v>14</v>
      </c>
      <c r="B18" s="4" t="s">
        <v>65</v>
      </c>
      <c r="C18" s="4">
        <v>700595</v>
      </c>
      <c r="D18" s="4">
        <v>1972</v>
      </c>
      <c r="E18" s="5">
        <v>28.147503193713913</v>
      </c>
    </row>
    <row r="19" spans="1:5">
      <c r="A19" s="9">
        <v>15</v>
      </c>
      <c r="B19" s="4" t="s">
        <v>66</v>
      </c>
      <c r="C19" s="4">
        <v>143639</v>
      </c>
      <c r="D19" s="4">
        <v>271</v>
      </c>
      <c r="E19" s="5">
        <v>18.866742319286544</v>
      </c>
    </row>
    <row r="20" spans="1:5">
      <c r="A20" s="9">
        <v>16</v>
      </c>
      <c r="B20" s="4" t="s">
        <v>67</v>
      </c>
      <c r="C20" s="4">
        <v>351036</v>
      </c>
      <c r="D20" s="4">
        <v>1030</v>
      </c>
      <c r="E20" s="5">
        <v>29.341719937556263</v>
      </c>
    </row>
    <row r="21" spans="1:5" ht="28.5">
      <c r="A21" s="9">
        <v>17</v>
      </c>
      <c r="B21" s="4" t="s">
        <v>68</v>
      </c>
      <c r="C21" s="4">
        <v>665904</v>
      </c>
      <c r="D21" s="4">
        <v>1728</v>
      </c>
      <c r="E21" s="5">
        <v>25.949686441288836</v>
      </c>
    </row>
    <row r="22" spans="1:5">
      <c r="A22" s="9">
        <v>18</v>
      </c>
      <c r="B22" s="4" t="s">
        <v>69</v>
      </c>
      <c r="C22" s="4">
        <v>297274</v>
      </c>
      <c r="D22" s="4">
        <v>655</v>
      </c>
      <c r="E22" s="5">
        <v>22.033544810511515</v>
      </c>
    </row>
    <row r="23" spans="1:5">
      <c r="A23" s="9">
        <v>19</v>
      </c>
      <c r="B23" s="4" t="s">
        <v>70</v>
      </c>
      <c r="C23" s="4">
        <v>237077</v>
      </c>
      <c r="D23" s="4">
        <v>594</v>
      </c>
      <c r="E23" s="5">
        <v>25.055150858160008</v>
      </c>
    </row>
    <row r="24" spans="1:5">
      <c r="A24" s="9">
        <v>21</v>
      </c>
      <c r="B24" s="4" t="s">
        <v>71</v>
      </c>
      <c r="C24" s="4">
        <v>536166</v>
      </c>
      <c r="D24" s="4">
        <v>1555</v>
      </c>
      <c r="E24" s="5">
        <v>29.002212001506994</v>
      </c>
    </row>
    <row r="25" spans="1:5">
      <c r="A25" s="9">
        <v>22</v>
      </c>
      <c r="B25" s="4" t="s">
        <v>72</v>
      </c>
      <c r="C25" s="4">
        <v>607834</v>
      </c>
      <c r="D25" s="4">
        <v>1227</v>
      </c>
      <c r="E25" s="5">
        <v>20.186432479920505</v>
      </c>
    </row>
    <row r="26" spans="1:5">
      <c r="A26" s="9">
        <v>23</v>
      </c>
      <c r="B26" s="4" t="s">
        <v>73</v>
      </c>
      <c r="C26" s="4">
        <v>113106</v>
      </c>
      <c r="D26" s="4">
        <v>305</v>
      </c>
      <c r="E26" s="5">
        <v>26.965855038636324</v>
      </c>
    </row>
    <row r="27" spans="1:5">
      <c r="A27" s="9">
        <v>24</v>
      </c>
      <c r="B27" s="4" t="s">
        <v>74</v>
      </c>
      <c r="C27" s="4">
        <v>411382</v>
      </c>
      <c r="D27" s="4">
        <v>792</v>
      </c>
      <c r="E27" s="5">
        <v>19.252179239733387</v>
      </c>
    </row>
    <row r="28" spans="1:5">
      <c r="A28" s="9">
        <v>25</v>
      </c>
      <c r="B28" s="4" t="s">
        <v>75</v>
      </c>
      <c r="C28" s="4">
        <v>550112</v>
      </c>
      <c r="D28" s="4">
        <v>1696</v>
      </c>
      <c r="E28" s="5">
        <v>30.83008550985981</v>
      </c>
    </row>
    <row r="29" spans="1:5">
      <c r="A29" s="9">
        <v>26</v>
      </c>
      <c r="B29" s="4" t="s">
        <v>76</v>
      </c>
      <c r="C29" s="4">
        <v>523185</v>
      </c>
      <c r="D29" s="4">
        <v>1555</v>
      </c>
      <c r="E29" s="5">
        <v>29.721800128061776</v>
      </c>
    </row>
    <row r="30" spans="1:5">
      <c r="A30" s="9">
        <v>27</v>
      </c>
      <c r="B30" s="4" t="s">
        <v>77</v>
      </c>
      <c r="C30" s="4">
        <v>596710</v>
      </c>
      <c r="D30" s="4">
        <v>1555</v>
      </c>
      <c r="E30" s="5">
        <v>26.059559920229258</v>
      </c>
    </row>
    <row r="31" spans="1:5">
      <c r="A31" s="9">
        <v>28</v>
      </c>
      <c r="B31" s="4" t="s">
        <v>78</v>
      </c>
      <c r="C31" s="4">
        <v>428994</v>
      </c>
      <c r="D31" s="4">
        <v>1109</v>
      </c>
      <c r="E31" s="5">
        <v>25.851177405744604</v>
      </c>
    </row>
    <row r="32" spans="1:5">
      <c r="A32" s="9">
        <v>29</v>
      </c>
      <c r="B32" s="4" t="s">
        <v>79</v>
      </c>
      <c r="C32" s="4">
        <v>926065</v>
      </c>
      <c r="D32" s="4">
        <v>1978</v>
      </c>
      <c r="E32" s="5">
        <v>21.359191849384221</v>
      </c>
    </row>
    <row r="33" spans="1:19">
      <c r="A33" s="9" t="s">
        <v>41</v>
      </c>
      <c r="B33" s="4" t="s">
        <v>80</v>
      </c>
      <c r="C33" s="4">
        <v>163955</v>
      </c>
      <c r="D33" s="4">
        <v>445</v>
      </c>
      <c r="E33" s="5">
        <v>27.141593729986887</v>
      </c>
    </row>
    <row r="34" spans="1:19">
      <c r="A34" s="9" t="s">
        <v>42</v>
      </c>
      <c r="B34" s="4" t="s">
        <v>81</v>
      </c>
      <c r="C34" s="4">
        <v>187300</v>
      </c>
      <c r="D34" s="4">
        <v>402</v>
      </c>
      <c r="E34" s="5">
        <v>21.462893753336896</v>
      </c>
    </row>
    <row r="35" spans="1:19">
      <c r="A35" s="9">
        <v>30</v>
      </c>
      <c r="B35" s="4" t="s">
        <v>82</v>
      </c>
      <c r="C35" s="4">
        <v>757435</v>
      </c>
      <c r="D35" s="4">
        <v>2471</v>
      </c>
      <c r="E35" s="5">
        <v>32.623261401968485</v>
      </c>
    </row>
    <row r="36" spans="1:19">
      <c r="A36" s="9">
        <v>31</v>
      </c>
      <c r="B36" s="4" t="s">
        <v>83</v>
      </c>
      <c r="C36" s="4">
        <v>1470367</v>
      </c>
      <c r="D36" s="4">
        <v>4433</v>
      </c>
      <c r="E36" s="5">
        <v>30.148935605872548</v>
      </c>
      <c r="H36" s="14" t="s">
        <v>276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>
      <c r="A37" s="9">
        <v>32</v>
      </c>
      <c r="B37" s="4" t="s">
        <v>84</v>
      </c>
      <c r="C37" s="4">
        <v>192820</v>
      </c>
      <c r="D37" s="4">
        <v>368</v>
      </c>
      <c r="E37" s="5">
        <v>19.085157141375376</v>
      </c>
      <c r="H37" s="14" t="s">
        <v>160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>
      <c r="A38" s="9">
        <v>33</v>
      </c>
      <c r="B38" s="4" t="s">
        <v>85</v>
      </c>
      <c r="C38" s="4">
        <v>1691437</v>
      </c>
      <c r="D38" s="4">
        <v>4969</v>
      </c>
      <c r="E38" s="5">
        <v>29.377387393086469</v>
      </c>
      <c r="H38" s="14" t="s">
        <v>169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>
      <c r="A39" s="9">
        <v>34</v>
      </c>
      <c r="B39" s="4" t="s">
        <v>86</v>
      </c>
      <c r="C39" s="4">
        <v>1232805</v>
      </c>
      <c r="D39" s="4">
        <v>4214</v>
      </c>
      <c r="E39" s="5">
        <v>34.182210487465575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>
      <c r="A40" s="9">
        <v>35</v>
      </c>
      <c r="B40" s="4" t="s">
        <v>87</v>
      </c>
      <c r="C40" s="4">
        <v>1118600</v>
      </c>
      <c r="D40" s="4">
        <v>2654</v>
      </c>
      <c r="E40" s="5">
        <v>23.72608617915251</v>
      </c>
    </row>
    <row r="41" spans="1:19">
      <c r="A41" s="9">
        <v>36</v>
      </c>
      <c r="B41" s="4" t="s">
        <v>88</v>
      </c>
      <c r="C41" s="4">
        <v>214914</v>
      </c>
      <c r="D41" s="4">
        <v>590</v>
      </c>
      <c r="E41" s="5">
        <v>27.45284160175698</v>
      </c>
    </row>
    <row r="42" spans="1:19">
      <c r="A42" s="9">
        <v>37</v>
      </c>
      <c r="B42" s="4" t="s">
        <v>89</v>
      </c>
      <c r="C42" s="4">
        <v>618016</v>
      </c>
      <c r="D42" s="4">
        <v>1529</v>
      </c>
      <c r="E42" s="5">
        <v>24.740459793921193</v>
      </c>
    </row>
    <row r="43" spans="1:19">
      <c r="A43" s="9">
        <v>38</v>
      </c>
      <c r="B43" s="4" t="s">
        <v>90</v>
      </c>
      <c r="C43" s="4">
        <v>1294476</v>
      </c>
      <c r="D43" s="4">
        <v>3818</v>
      </c>
      <c r="E43" s="5">
        <v>29.494559960941725</v>
      </c>
    </row>
    <row r="44" spans="1:19">
      <c r="A44" s="9">
        <v>39</v>
      </c>
      <c r="B44" s="4" t="s">
        <v>91</v>
      </c>
      <c r="C44" s="4">
        <v>256814</v>
      </c>
      <c r="D44" s="4">
        <v>669</v>
      </c>
      <c r="E44" s="5">
        <v>26.049981698817042</v>
      </c>
    </row>
    <row r="45" spans="1:19">
      <c r="A45" s="9">
        <v>40</v>
      </c>
      <c r="B45" s="4" t="s">
        <v>92</v>
      </c>
      <c r="C45" s="4">
        <v>428669</v>
      </c>
      <c r="D45" s="4">
        <v>980</v>
      </c>
      <c r="E45" s="5">
        <v>22.861461873846721</v>
      </c>
    </row>
    <row r="46" spans="1:19">
      <c r="A46" s="9">
        <v>41</v>
      </c>
      <c r="B46" s="4" t="s">
        <v>93</v>
      </c>
      <c r="C46" s="4">
        <v>326465</v>
      </c>
      <c r="D46" s="4">
        <v>839</v>
      </c>
      <c r="E46" s="5">
        <v>25.69953900111804</v>
      </c>
    </row>
    <row r="47" spans="1:19">
      <c r="A47" s="9">
        <v>42</v>
      </c>
      <c r="B47" s="4" t="s">
        <v>94</v>
      </c>
      <c r="C47" s="4">
        <v>772342</v>
      </c>
      <c r="D47" s="4">
        <v>2341</v>
      </c>
      <c r="E47" s="5">
        <v>30.310406529749773</v>
      </c>
    </row>
    <row r="48" spans="1:19">
      <c r="A48" s="9">
        <v>43</v>
      </c>
      <c r="B48" s="4" t="s">
        <v>95</v>
      </c>
      <c r="C48" s="4">
        <v>226878</v>
      </c>
      <c r="D48" s="4">
        <v>423</v>
      </c>
      <c r="E48" s="5">
        <v>18.644381561896704</v>
      </c>
    </row>
    <row r="49" spans="1:5">
      <c r="A49" s="9">
        <v>44</v>
      </c>
      <c r="B49" s="4" t="s">
        <v>96</v>
      </c>
      <c r="C49" s="4">
        <v>1497313</v>
      </c>
      <c r="D49" s="4">
        <v>3693</v>
      </c>
      <c r="E49" s="5">
        <v>24.664181770945689</v>
      </c>
    </row>
    <row r="50" spans="1:5">
      <c r="A50" s="9">
        <v>45</v>
      </c>
      <c r="B50" s="4" t="s">
        <v>97</v>
      </c>
      <c r="C50" s="4">
        <v>686615</v>
      </c>
      <c r="D50" s="4">
        <v>1807</v>
      </c>
      <c r="E50" s="5">
        <v>26.317514181892328</v>
      </c>
    </row>
    <row r="51" spans="1:5">
      <c r="A51" s="9">
        <v>46</v>
      </c>
      <c r="B51" s="4" t="s">
        <v>98</v>
      </c>
      <c r="C51" s="4">
        <v>175308</v>
      </c>
      <c r="D51" s="4">
        <v>334</v>
      </c>
      <c r="E51" s="5">
        <v>19.05218244461177</v>
      </c>
    </row>
    <row r="52" spans="1:5">
      <c r="A52" s="9">
        <v>47</v>
      </c>
      <c r="B52" s="4" t="s">
        <v>99</v>
      </c>
      <c r="C52" s="4">
        <v>328309</v>
      </c>
      <c r="D52" s="4">
        <v>950</v>
      </c>
      <c r="E52" s="5">
        <v>28.936154659177788</v>
      </c>
    </row>
    <row r="53" spans="1:5">
      <c r="A53" s="9">
        <v>48</v>
      </c>
      <c r="B53" s="4" t="s">
        <v>100</v>
      </c>
      <c r="C53" s="4">
        <v>76648</v>
      </c>
      <c r="D53" s="4">
        <v>185</v>
      </c>
      <c r="E53" s="5">
        <v>24.136311449744287</v>
      </c>
    </row>
    <row r="54" spans="1:5">
      <c r="A54" s="9">
        <v>49</v>
      </c>
      <c r="B54" s="4" t="s">
        <v>101</v>
      </c>
      <c r="C54" s="4">
        <v>828269</v>
      </c>
      <c r="D54" s="4">
        <v>1547</v>
      </c>
      <c r="E54" s="5">
        <v>18.677506945207416</v>
      </c>
    </row>
    <row r="55" spans="1:5">
      <c r="A55" s="9">
        <v>50</v>
      </c>
      <c r="B55" s="4" t="s">
        <v>102</v>
      </c>
      <c r="C55" s="4">
        <v>492642</v>
      </c>
      <c r="D55" s="4">
        <v>885</v>
      </c>
      <c r="E55" s="5">
        <v>17.964363574360288</v>
      </c>
    </row>
    <row r="56" spans="1:5">
      <c r="A56" s="9">
        <v>51</v>
      </c>
      <c r="B56" s="4" t="s">
        <v>103</v>
      </c>
      <c r="C56" s="4">
        <v>564108</v>
      </c>
      <c r="D56" s="4">
        <v>1812</v>
      </c>
      <c r="E56" s="5">
        <v>32.121508647280308</v>
      </c>
    </row>
    <row r="57" spans="1:5">
      <c r="A57" s="9">
        <v>52</v>
      </c>
      <c r="B57" s="4" t="s">
        <v>104</v>
      </c>
      <c r="C57" s="4">
        <v>167544</v>
      </c>
      <c r="D57" s="4">
        <v>547</v>
      </c>
      <c r="E57" s="5">
        <v>32.648140190039634</v>
      </c>
    </row>
    <row r="58" spans="1:5">
      <c r="A58" s="9">
        <v>53</v>
      </c>
      <c r="B58" s="4" t="s">
        <v>105</v>
      </c>
      <c r="C58" s="4">
        <v>305452</v>
      </c>
      <c r="D58" s="4">
        <v>542</v>
      </c>
      <c r="E58" s="5">
        <v>17.744195487343347</v>
      </c>
    </row>
    <row r="59" spans="1:5" ht="28.5">
      <c r="A59" s="9">
        <v>54</v>
      </c>
      <c r="B59" s="4" t="s">
        <v>106</v>
      </c>
      <c r="C59" s="4">
        <v>729477</v>
      </c>
      <c r="D59" s="4">
        <v>2507</v>
      </c>
      <c r="E59" s="5">
        <v>34.367087653209076</v>
      </c>
    </row>
    <row r="60" spans="1:5">
      <c r="A60" s="9">
        <v>55</v>
      </c>
      <c r="B60" s="4" t="s">
        <v>107</v>
      </c>
      <c r="C60" s="4">
        <v>178010</v>
      </c>
      <c r="D60" s="4">
        <v>632</v>
      </c>
      <c r="E60" s="5">
        <v>35.503623391944274</v>
      </c>
    </row>
    <row r="61" spans="1:5">
      <c r="A61" s="9">
        <v>56</v>
      </c>
      <c r="B61" s="4" t="s">
        <v>108</v>
      </c>
      <c r="C61" s="4">
        <v>777383</v>
      </c>
      <c r="D61" s="4">
        <v>1685</v>
      </c>
      <c r="E61" s="5">
        <v>21.675287470912021</v>
      </c>
    </row>
    <row r="62" spans="1:5">
      <c r="A62" s="9">
        <v>57</v>
      </c>
      <c r="B62" s="4" t="s">
        <v>109</v>
      </c>
      <c r="C62" s="4">
        <v>1051456</v>
      </c>
      <c r="D62" s="4">
        <v>2769</v>
      </c>
      <c r="E62" s="5">
        <v>26.334910828413172</v>
      </c>
    </row>
    <row r="63" spans="1:5">
      <c r="A63" s="9">
        <v>58</v>
      </c>
      <c r="B63" s="4" t="s">
        <v>110</v>
      </c>
      <c r="C63" s="4">
        <v>197857</v>
      </c>
      <c r="D63" s="4">
        <v>393</v>
      </c>
      <c r="E63" s="5">
        <v>19.862830225870201</v>
      </c>
    </row>
    <row r="64" spans="1:5">
      <c r="A64" s="9">
        <v>59</v>
      </c>
      <c r="B64" s="4" t="s">
        <v>111</v>
      </c>
      <c r="C64" s="4">
        <v>2606646</v>
      </c>
      <c r="D64" s="4">
        <v>9231</v>
      </c>
      <c r="E64" s="5">
        <v>35.413324248862331</v>
      </c>
    </row>
    <row r="65" spans="1:5">
      <c r="A65" s="9">
        <v>60</v>
      </c>
      <c r="B65" s="4" t="s">
        <v>112</v>
      </c>
      <c r="C65" s="4">
        <v>833259</v>
      </c>
      <c r="D65" s="4">
        <v>2538</v>
      </c>
      <c r="E65" s="5">
        <v>30.458716917549047</v>
      </c>
    </row>
    <row r="66" spans="1:5">
      <c r="A66" s="9">
        <v>61</v>
      </c>
      <c r="B66" s="4" t="s">
        <v>113</v>
      </c>
      <c r="C66" s="4">
        <v>272872</v>
      </c>
      <c r="D66" s="4">
        <v>644</v>
      </c>
      <c r="E66" s="5">
        <v>23.600809170600137</v>
      </c>
    </row>
    <row r="67" spans="1:5">
      <c r="A67" s="9">
        <v>62</v>
      </c>
      <c r="B67" s="4" t="s">
        <v>114</v>
      </c>
      <c r="C67" s="4">
        <v>1453934</v>
      </c>
      <c r="D67" s="4">
        <v>5540</v>
      </c>
      <c r="E67" s="5">
        <v>38.103517766281001</v>
      </c>
    </row>
    <row r="68" spans="1:5">
      <c r="A68" s="9">
        <v>63</v>
      </c>
      <c r="B68" s="4" t="s">
        <v>115</v>
      </c>
      <c r="C68" s="4">
        <v>669117</v>
      </c>
      <c r="D68" s="4">
        <v>1662</v>
      </c>
      <c r="E68" s="5">
        <v>24.838705338528239</v>
      </c>
    </row>
    <row r="69" spans="1:5" ht="28.5">
      <c r="A69" s="9">
        <v>64</v>
      </c>
      <c r="B69" s="4" t="s">
        <v>116</v>
      </c>
      <c r="C69" s="4">
        <v>697899</v>
      </c>
      <c r="D69" s="4">
        <v>1405</v>
      </c>
      <c r="E69" s="5">
        <v>20.13185288988808</v>
      </c>
    </row>
    <row r="70" spans="1:5" ht="28.5">
      <c r="A70" s="9">
        <v>65</v>
      </c>
      <c r="B70" s="4" t="s">
        <v>117</v>
      </c>
      <c r="C70" s="4">
        <v>230583</v>
      </c>
      <c r="D70" s="4">
        <v>601</v>
      </c>
      <c r="E70" s="5">
        <v>26.064367277726458</v>
      </c>
    </row>
    <row r="71" spans="1:5" ht="28.5">
      <c r="A71" s="9">
        <v>66</v>
      </c>
      <c r="B71" s="4" t="s">
        <v>118</v>
      </c>
      <c r="C71" s="4">
        <v>490594</v>
      </c>
      <c r="D71" s="4">
        <v>1863</v>
      </c>
      <c r="E71" s="5">
        <v>37.974373922224899</v>
      </c>
    </row>
    <row r="72" spans="1:5">
      <c r="A72" s="9">
        <v>67</v>
      </c>
      <c r="B72" s="4" t="s">
        <v>119</v>
      </c>
      <c r="C72" s="4">
        <v>1168422</v>
      </c>
      <c r="D72" s="4">
        <v>3298</v>
      </c>
      <c r="E72" s="5">
        <v>28.226103240096474</v>
      </c>
    </row>
    <row r="73" spans="1:5">
      <c r="A73" s="9">
        <v>68</v>
      </c>
      <c r="B73" s="4" t="s">
        <v>120</v>
      </c>
      <c r="C73" s="4">
        <v>769231</v>
      </c>
      <c r="D73" s="4">
        <v>2338</v>
      </c>
      <c r="E73" s="5">
        <v>30.393990881802733</v>
      </c>
    </row>
    <row r="74" spans="1:5">
      <c r="A74" s="9">
        <v>69</v>
      </c>
      <c r="B74" s="4" t="s">
        <v>121</v>
      </c>
      <c r="C74" s="4">
        <v>1921014</v>
      </c>
      <c r="D74" s="4">
        <v>6852</v>
      </c>
      <c r="E74" s="5">
        <v>35.66866248762372</v>
      </c>
    </row>
    <row r="75" spans="1:5">
      <c r="A75" s="9">
        <v>70</v>
      </c>
      <c r="B75" s="4" t="s">
        <v>122</v>
      </c>
      <c r="C75" s="4">
        <v>231773</v>
      </c>
      <c r="D75" s="4">
        <v>636</v>
      </c>
      <c r="E75" s="5">
        <v>27.440642352646773</v>
      </c>
    </row>
    <row r="76" spans="1:5">
      <c r="A76" s="9">
        <v>71</v>
      </c>
      <c r="B76" s="4" t="s">
        <v>123</v>
      </c>
      <c r="C76" s="4">
        <v>547362</v>
      </c>
      <c r="D76" s="4">
        <v>1251</v>
      </c>
      <c r="E76" s="5">
        <v>22.855075799927651</v>
      </c>
    </row>
    <row r="77" spans="1:5">
      <c r="A77" s="9">
        <v>72</v>
      </c>
      <c r="B77" s="4" t="s">
        <v>124</v>
      </c>
      <c r="C77" s="4">
        <v>567118</v>
      </c>
      <c r="D77" s="4">
        <v>1670</v>
      </c>
      <c r="E77" s="5">
        <v>29.447134458789883</v>
      </c>
    </row>
    <row r="78" spans="1:5">
      <c r="A78" s="9">
        <v>73</v>
      </c>
      <c r="B78" s="4" t="s">
        <v>125</v>
      </c>
      <c r="C78" s="4">
        <v>447797</v>
      </c>
      <c r="D78" s="4">
        <v>1185</v>
      </c>
      <c r="E78" s="5">
        <v>26.462883851388018</v>
      </c>
    </row>
    <row r="79" spans="1:5">
      <c r="A79" s="9">
        <v>74</v>
      </c>
      <c r="B79" s="4" t="s">
        <v>126</v>
      </c>
      <c r="C79" s="4">
        <v>862267</v>
      </c>
      <c r="D79" s="4">
        <v>2227</v>
      </c>
      <c r="E79" s="5">
        <v>25.827266960233896</v>
      </c>
    </row>
    <row r="80" spans="1:5">
      <c r="A80" s="9">
        <v>75</v>
      </c>
      <c r="B80" s="4" t="s">
        <v>127</v>
      </c>
      <c r="C80" s="4">
        <v>2102650</v>
      </c>
      <c r="D80" s="4">
        <v>10094</v>
      </c>
      <c r="E80" s="5">
        <v>48.006087556179111</v>
      </c>
    </row>
    <row r="81" spans="1:5">
      <c r="A81" s="9">
        <v>76</v>
      </c>
      <c r="B81" s="4" t="s">
        <v>128</v>
      </c>
      <c r="C81" s="4">
        <v>1254204</v>
      </c>
      <c r="D81" s="4">
        <v>4243</v>
      </c>
      <c r="E81" s="5">
        <v>33.830222196708029</v>
      </c>
    </row>
    <row r="82" spans="1:5">
      <c r="A82" s="9">
        <v>77</v>
      </c>
      <c r="B82" s="4" t="s">
        <v>129</v>
      </c>
      <c r="C82" s="4">
        <v>1452775</v>
      </c>
      <c r="D82" s="4">
        <v>3593</v>
      </c>
      <c r="E82" s="5">
        <v>24.731978455025729</v>
      </c>
    </row>
    <row r="83" spans="1:5">
      <c r="A83" s="9">
        <v>78</v>
      </c>
      <c r="B83" s="4" t="s">
        <v>130</v>
      </c>
      <c r="C83" s="4">
        <v>1461524</v>
      </c>
      <c r="D83" s="4">
        <v>3289</v>
      </c>
      <c r="E83" s="5">
        <v>22.50390688076282</v>
      </c>
    </row>
    <row r="84" spans="1:5">
      <c r="A84" s="9">
        <v>79</v>
      </c>
      <c r="B84" s="4" t="s">
        <v>131</v>
      </c>
      <c r="C84" s="4">
        <v>373899</v>
      </c>
      <c r="D84" s="4">
        <v>811</v>
      </c>
      <c r="E84" s="5">
        <v>21.690349532895247</v>
      </c>
    </row>
    <row r="85" spans="1:5">
      <c r="A85" s="9">
        <v>80</v>
      </c>
      <c r="B85" s="4" t="s">
        <v>132</v>
      </c>
      <c r="C85" s="4">
        <v>564067</v>
      </c>
      <c r="D85" s="4">
        <v>1811</v>
      </c>
      <c r="E85" s="5">
        <v>32.106115053708159</v>
      </c>
    </row>
    <row r="86" spans="1:5">
      <c r="A86" s="9">
        <v>81</v>
      </c>
      <c r="B86" s="4" t="s">
        <v>133</v>
      </c>
      <c r="C86" s="4">
        <v>394546</v>
      </c>
      <c r="D86" s="4">
        <v>1016</v>
      </c>
      <c r="E86" s="5">
        <v>25.751116473110869</v>
      </c>
    </row>
    <row r="87" spans="1:5" ht="28.5">
      <c r="A87" s="9">
        <v>82</v>
      </c>
      <c r="B87" s="4" t="s">
        <v>134</v>
      </c>
      <c r="C87" s="4">
        <v>266039</v>
      </c>
      <c r="D87" s="4">
        <v>643</v>
      </c>
      <c r="E87" s="5">
        <v>24.169388698649449</v>
      </c>
    </row>
    <row r="88" spans="1:5">
      <c r="A88" s="9">
        <v>83</v>
      </c>
      <c r="B88" s="4" t="s">
        <v>135</v>
      </c>
      <c r="C88" s="4">
        <v>1110260</v>
      </c>
      <c r="D88" s="4">
        <v>3699</v>
      </c>
      <c r="E88" s="5">
        <v>33.316520454668272</v>
      </c>
    </row>
    <row r="89" spans="1:5">
      <c r="A89" s="9">
        <v>84</v>
      </c>
      <c r="B89" s="4" t="s">
        <v>136</v>
      </c>
      <c r="C89" s="4">
        <v>563789</v>
      </c>
      <c r="D89" s="4">
        <v>1805</v>
      </c>
      <c r="E89" s="5">
        <v>32.015523538061224</v>
      </c>
    </row>
    <row r="90" spans="1:5">
      <c r="A90" s="9">
        <v>85</v>
      </c>
      <c r="B90" s="4" t="s">
        <v>137</v>
      </c>
      <c r="C90" s="4">
        <v>709274</v>
      </c>
      <c r="D90" s="4">
        <v>1284</v>
      </c>
      <c r="E90" s="5">
        <v>18.10301801560469</v>
      </c>
    </row>
    <row r="91" spans="1:5">
      <c r="A91" s="9">
        <v>86</v>
      </c>
      <c r="B91" s="4" t="s">
        <v>138</v>
      </c>
      <c r="C91" s="4">
        <v>441534</v>
      </c>
      <c r="D91" s="4">
        <v>1026</v>
      </c>
      <c r="E91" s="5">
        <v>23.23716859856772</v>
      </c>
    </row>
    <row r="92" spans="1:5">
      <c r="A92" s="9">
        <v>87</v>
      </c>
      <c r="B92" s="4" t="s">
        <v>139</v>
      </c>
      <c r="C92" s="4">
        <v>370113</v>
      </c>
      <c r="D92" s="4">
        <v>922</v>
      </c>
      <c r="E92" s="5">
        <v>24.911310869923511</v>
      </c>
    </row>
    <row r="93" spans="1:5">
      <c r="A93" s="9">
        <v>88</v>
      </c>
      <c r="B93" s="4" t="s">
        <v>140</v>
      </c>
      <c r="C93" s="4">
        <v>355884</v>
      </c>
      <c r="D93" s="4">
        <v>1115</v>
      </c>
      <c r="E93" s="5">
        <v>31.33043351204325</v>
      </c>
    </row>
    <row r="94" spans="1:5">
      <c r="A94" s="9">
        <v>89</v>
      </c>
      <c r="B94" s="4" t="s">
        <v>141</v>
      </c>
      <c r="C94" s="4">
        <v>329321</v>
      </c>
      <c r="D94" s="4">
        <v>959</v>
      </c>
      <c r="E94" s="5">
        <v>29.120523744310262</v>
      </c>
    </row>
    <row r="95" spans="1:5" ht="28.5">
      <c r="A95" s="9">
        <v>90</v>
      </c>
      <c r="B95" s="4" t="s">
        <v>142</v>
      </c>
      <c r="C95" s="4">
        <v>136891</v>
      </c>
      <c r="D95" s="4">
        <v>493</v>
      </c>
      <c r="E95" s="5">
        <v>36.014054978048229</v>
      </c>
    </row>
    <row r="96" spans="1:5">
      <c r="A96" s="9">
        <v>91</v>
      </c>
      <c r="B96" s="4" t="s">
        <v>143</v>
      </c>
      <c r="C96" s="4">
        <v>1316053</v>
      </c>
      <c r="D96" s="4">
        <v>3976</v>
      </c>
      <c r="E96" s="5">
        <v>30.211549230920031</v>
      </c>
    </row>
    <row r="97" spans="1:5">
      <c r="A97" s="9">
        <v>92</v>
      </c>
      <c r="B97" s="4" t="s">
        <v>144</v>
      </c>
      <c r="C97" s="4">
        <v>1642002</v>
      </c>
      <c r="D97" s="4">
        <v>3840</v>
      </c>
      <c r="E97" s="5">
        <v>23.386086009639452</v>
      </c>
    </row>
    <row r="98" spans="1:5" ht="28.5">
      <c r="A98" s="9">
        <v>93</v>
      </c>
      <c r="B98" s="4" t="s">
        <v>145</v>
      </c>
      <c r="C98" s="4">
        <v>1682806</v>
      </c>
      <c r="D98" s="4">
        <v>7892</v>
      </c>
      <c r="E98" s="5">
        <v>46.897859884027035</v>
      </c>
    </row>
    <row r="99" spans="1:5">
      <c r="A99" s="9">
        <v>94</v>
      </c>
      <c r="B99" s="4" t="s">
        <v>146</v>
      </c>
      <c r="C99" s="4">
        <v>1426748</v>
      </c>
      <c r="D99" s="4">
        <v>4225</v>
      </c>
      <c r="E99" s="5">
        <v>29.612797775080114</v>
      </c>
    </row>
    <row r="100" spans="1:5">
      <c r="A100" s="9">
        <v>95</v>
      </c>
      <c r="B100" s="4" t="s">
        <v>147</v>
      </c>
      <c r="C100" s="4">
        <v>1274374</v>
      </c>
      <c r="D100" s="4">
        <v>3802</v>
      </c>
      <c r="E100" s="5">
        <v>29.834255877787839</v>
      </c>
    </row>
    <row r="101" spans="1:5">
      <c r="A101" s="9">
        <v>971</v>
      </c>
      <c r="B101" s="4" t="s">
        <v>148</v>
      </c>
      <c r="C101" s="4">
        <v>375845</v>
      </c>
      <c r="D101" s="4">
        <v>2115</v>
      </c>
      <c r="E101" s="5">
        <v>56.273197727786723</v>
      </c>
    </row>
    <row r="102" spans="1:5">
      <c r="A102" s="9">
        <v>972</v>
      </c>
      <c r="B102" s="4" t="s">
        <v>149</v>
      </c>
      <c r="C102" s="4">
        <v>347686</v>
      </c>
      <c r="D102" s="4">
        <v>1767</v>
      </c>
      <c r="E102" s="5">
        <v>50.821718447104566</v>
      </c>
    </row>
    <row r="103" spans="1:5">
      <c r="A103" s="9">
        <v>973</v>
      </c>
      <c r="B103" s="4" t="s">
        <v>150</v>
      </c>
      <c r="C103" s="4">
        <v>301099</v>
      </c>
      <c r="D103" s="4">
        <v>2042</v>
      </c>
      <c r="E103" s="5">
        <v>67.818225899122879</v>
      </c>
    </row>
    <row r="104" spans="1:5">
      <c r="A104" s="9">
        <v>974</v>
      </c>
      <c r="B104" s="4" t="s">
        <v>151</v>
      </c>
      <c r="C104" s="4">
        <v>873102</v>
      </c>
      <c r="D104" s="4">
        <v>3300</v>
      </c>
      <c r="E104" s="5">
        <v>37.796271226042315</v>
      </c>
    </row>
    <row r="105" spans="1:5">
      <c r="A105" s="9">
        <v>976</v>
      </c>
      <c r="B105" s="4" t="s">
        <v>152</v>
      </c>
      <c r="C105" s="4">
        <v>310022</v>
      </c>
      <c r="D105" s="4">
        <v>2459</v>
      </c>
      <c r="E105" s="5">
        <v>79.316951700201912</v>
      </c>
    </row>
    <row r="106" spans="1:5">
      <c r="A106" s="10"/>
      <c r="B106" s="11"/>
      <c r="C106" s="8">
        <f>SUM(C5:C105)</f>
        <v>68042591</v>
      </c>
      <c r="D106" s="8">
        <f>SUM(D5:D105)</f>
        <v>205826</v>
      </c>
      <c r="E106" s="5">
        <v>30.249582941366828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24" sqref="B24"/>
    </sheetView>
  </sheetViews>
  <sheetFormatPr baseColWidth="10" defaultRowHeight="15"/>
  <cols>
    <col min="1" max="1" width="40" style="14" customWidth="1"/>
    <col min="2" max="2" width="11.42578125" style="14"/>
    <col min="3" max="3" width="17.42578125" style="14" customWidth="1"/>
    <col min="4" max="4" width="14" style="14" customWidth="1"/>
    <col min="5" max="5" width="18.5703125" style="14" customWidth="1"/>
    <col min="6" max="6" width="16" style="14" customWidth="1"/>
    <col min="7" max="16384" width="11.42578125" style="14"/>
  </cols>
  <sheetData>
    <row r="1" spans="1:6" ht="15.75">
      <c r="A1" s="13" t="s">
        <v>268</v>
      </c>
    </row>
    <row r="2" spans="1:6" ht="15.75">
      <c r="A2" s="13"/>
    </row>
    <row r="4" spans="1:6" ht="15.75">
      <c r="A4" s="146"/>
      <c r="B4" s="145">
        <v>2023</v>
      </c>
      <c r="C4" s="145"/>
      <c r="D4" s="145"/>
      <c r="E4" s="145"/>
      <c r="F4" s="145"/>
    </row>
    <row r="5" spans="1:6" ht="16.5" customHeight="1">
      <c r="A5" s="146"/>
      <c r="B5" s="63" t="s">
        <v>24</v>
      </c>
      <c r="C5" s="112" t="s">
        <v>25</v>
      </c>
      <c r="D5" s="111" t="s">
        <v>258</v>
      </c>
      <c r="E5" s="63" t="s">
        <v>257</v>
      </c>
      <c r="F5" s="63" t="s">
        <v>256</v>
      </c>
    </row>
    <row r="6" spans="1:6" ht="15.75">
      <c r="A6" s="103" t="s">
        <v>31</v>
      </c>
      <c r="B6" s="104">
        <v>137540</v>
      </c>
      <c r="C6" s="109">
        <v>100</v>
      </c>
      <c r="D6" s="107">
        <v>83.63</v>
      </c>
      <c r="E6" s="105">
        <v>22.99</v>
      </c>
      <c r="F6" s="106">
        <v>84.24</v>
      </c>
    </row>
    <row r="7" spans="1:6" ht="45">
      <c r="A7" s="19" t="s">
        <v>255</v>
      </c>
      <c r="B7" s="42">
        <v>239</v>
      </c>
      <c r="C7" s="110" t="s">
        <v>26</v>
      </c>
      <c r="D7" s="108">
        <v>93</v>
      </c>
      <c r="E7" s="43">
        <v>18</v>
      </c>
      <c r="F7" s="44">
        <v>83</v>
      </c>
    </row>
    <row r="8" spans="1:6" ht="15.75">
      <c r="A8" s="41" t="s">
        <v>19</v>
      </c>
      <c r="B8" s="42">
        <v>14168</v>
      </c>
      <c r="C8" s="110">
        <v>10.297358029539454</v>
      </c>
      <c r="D8" s="108">
        <v>88.48</v>
      </c>
      <c r="E8" s="43">
        <v>15.96</v>
      </c>
      <c r="F8" s="44">
        <v>84.33</v>
      </c>
    </row>
    <row r="9" spans="1:6" ht="15.75">
      <c r="A9" s="41" t="s">
        <v>20</v>
      </c>
      <c r="B9" s="42">
        <v>54954</v>
      </c>
      <c r="C9" s="110">
        <v>39.956803455723545</v>
      </c>
      <c r="D9" s="108">
        <v>82.78</v>
      </c>
      <c r="E9" s="43">
        <v>24.24</v>
      </c>
      <c r="F9" s="44">
        <v>83.63</v>
      </c>
    </row>
    <row r="10" spans="1:6" ht="15.75">
      <c r="A10" s="41" t="s">
        <v>21</v>
      </c>
      <c r="B10" s="42">
        <v>194</v>
      </c>
      <c r="C10" s="110" t="s">
        <v>26</v>
      </c>
      <c r="D10" s="108">
        <v>78.349999999999994</v>
      </c>
      <c r="E10" s="43">
        <v>3.61</v>
      </c>
      <c r="F10" s="44">
        <v>84.54</v>
      </c>
    </row>
    <row r="11" spans="1:6" ht="15.75">
      <c r="A11" s="41" t="s">
        <v>22</v>
      </c>
      <c r="B11" s="42">
        <v>67738</v>
      </c>
      <c r="C11" s="110">
        <v>49.251332620663071</v>
      </c>
      <c r="D11" s="108">
        <v>83.28</v>
      </c>
      <c r="E11" s="43">
        <v>23.56</v>
      </c>
      <c r="F11" s="44">
        <v>84.72</v>
      </c>
    </row>
    <row r="12" spans="1:6" ht="31.5">
      <c r="A12" s="41" t="s">
        <v>153</v>
      </c>
      <c r="B12" s="42">
        <v>247</v>
      </c>
      <c r="C12" s="110" t="s">
        <v>26</v>
      </c>
      <c r="D12" s="108">
        <v>83.4</v>
      </c>
      <c r="E12" s="43">
        <v>10.53</v>
      </c>
      <c r="F12" s="44">
        <v>86.23</v>
      </c>
    </row>
    <row r="13" spans="1:6" s="24" customFormat="1" ht="12.75">
      <c r="A13" s="60" t="s">
        <v>270</v>
      </c>
      <c r="B13" s="61"/>
    </row>
    <row r="14" spans="1:6" s="24" customFormat="1" ht="12.75">
      <c r="A14" s="62" t="s">
        <v>160</v>
      </c>
      <c r="B14" s="61"/>
    </row>
    <row r="15" spans="1:6" s="24" customFormat="1" ht="12.75">
      <c r="A15" s="60" t="s">
        <v>267</v>
      </c>
      <c r="B15" s="61"/>
    </row>
  </sheetData>
  <mergeCells count="2">
    <mergeCell ref="B4:F4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Figure 1</vt:lpstr>
      <vt:lpstr>Figures complémentaires 1</vt:lpstr>
      <vt:lpstr>Figure 2</vt:lpstr>
      <vt:lpstr>Figures complémentaires 2</vt:lpstr>
      <vt:lpstr>Figure 3</vt:lpstr>
      <vt:lpstr>Figure 4</vt:lpstr>
      <vt:lpstr>Figure 5</vt:lpstr>
      <vt:lpstr>Figure 6</vt:lpstr>
      <vt:lpstr>Figure 7</vt:lpstr>
      <vt:lpstr>Figure 8</vt:lpstr>
      <vt:lpstr>Figures complémentaires 3</vt:lpstr>
      <vt:lpstr>Figures complémentaires 4</vt:lpstr>
      <vt:lpstr>Encadré ESCAPAD</vt:lpstr>
    </vt:vector>
  </TitlesOfParts>
  <Company>DRCPN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STERCHELE Charline</dc:creator>
  <cp:lastModifiedBy>BOSNJAKOVIC Marinela</cp:lastModifiedBy>
  <dcterms:created xsi:type="dcterms:W3CDTF">2024-05-21T07:40:05Z</dcterms:created>
  <dcterms:modified xsi:type="dcterms:W3CDTF">2024-07-10T07:50:50Z</dcterms:modified>
</cp:coreProperties>
</file>