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160" windowHeight="8550" tabRatio="888"/>
  </bookViews>
  <sheets>
    <sheet name="Figure 1" sheetId="2" r:id="rId1"/>
    <sheet name="Figure 2" sheetId="3" r:id="rId2"/>
    <sheet name="Figure 3" sheetId="4" r:id="rId3"/>
    <sheet name="Figure 4 " sheetId="27" r:id="rId4"/>
    <sheet name="Figure 5" sheetId="13" r:id="rId5"/>
    <sheet name="Figure 6" sheetId="14" r:id="rId6"/>
    <sheet name="Figure 7" sheetId="19" r:id="rId7"/>
    <sheet name="Figure 8" sheetId="26" r:id="rId8"/>
    <sheet name="Figure 9" sheetId="17" r:id="rId9"/>
    <sheet name="Figure 10" sheetId="24" r:id="rId10"/>
    <sheet name="Figure A encadré 2" sheetId="5" r:id="rId11"/>
    <sheet name="Figure B encadré 2" sheetId="6" r:id="rId12"/>
    <sheet name="Figure A encadré 3" sheetId="29" r:id="rId13"/>
    <sheet name="Figure B encadré 3" sheetId="11" r:id="rId14"/>
  </sheets>
  <definedNames>
    <definedName name="_xlnm.Print_Area" localSheetId="0">'Figure 1'!#REF!</definedName>
    <definedName name="_xlnm.Print_Area" localSheetId="9">'Figure 10'!$A$1:$K$11</definedName>
    <definedName name="_xlnm.Print_Area" localSheetId="1">'Figure 2'!$A$1:$I$16</definedName>
    <definedName name="_xlnm.Print_Area" localSheetId="2">'Figure 3'!$A$1:$E$11</definedName>
    <definedName name="_xlnm.Print_Area" localSheetId="3">'Figure 4 '!$A$1:$I$27</definedName>
    <definedName name="_xlnm.Print_Area" localSheetId="4">'Figure 5'!$A$1:$I$16</definedName>
    <definedName name="_xlnm.Print_Area" localSheetId="5">'Figure 6'!$A$1:$I$12</definedName>
    <definedName name="_xlnm.Print_Area" localSheetId="6">'Figure 7'!$A$1:$I$30</definedName>
    <definedName name="_xlnm.Print_Area" localSheetId="7">'Figure 8'!$A$1:$Q$12</definedName>
    <definedName name="_xlnm.Print_Area" localSheetId="8">'Figure 9'!$A$1:$I$15</definedName>
    <definedName name="_xlnm.Print_Area" localSheetId="10">'Figure A encadré 2'!$A$1:$I$16</definedName>
    <definedName name="_xlnm.Print_Area" localSheetId="12">'Figure A encadré 3'!$A$1:$D$8</definedName>
    <definedName name="_xlnm.Print_Area" localSheetId="11">'Figure B encadré 2'!$A$1:$I$18</definedName>
    <definedName name="_xlnm.Print_Area" localSheetId="13">'Figure B encadré 3'!$A$1:$I$14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I11" i="11" l="1"/>
  <c r="H11" i="11"/>
  <c r="G11" i="11"/>
  <c r="F11" i="11"/>
  <c r="E11" i="11"/>
  <c r="D11" i="11"/>
  <c r="C11" i="11"/>
  <c r="B11" i="11"/>
</calcChain>
</file>

<file path=xl/sharedStrings.xml><?xml version="1.0" encoding="utf-8"?>
<sst xmlns="http://schemas.openxmlformats.org/spreadsheetml/2006/main" count="202" uniqueCount="156">
  <si>
    <t>Atteinte aux biens</t>
  </si>
  <si>
    <t>Circulation et transport</t>
  </si>
  <si>
    <t>Atteinte à l'autorité de l'Etat</t>
  </si>
  <si>
    <t>Infraction à la législation sur les stupéfiants</t>
  </si>
  <si>
    <t>Atteintes économiques, financières et sociales</t>
  </si>
  <si>
    <t>Atteinte à l'environnement</t>
  </si>
  <si>
    <t>Taux de réponse pénale</t>
  </si>
  <si>
    <t>Saisine du juge des enfants pour information préalable</t>
  </si>
  <si>
    <t>Viols et agressions sexuelles</t>
  </si>
  <si>
    <t>Coups et violences volontaires</t>
  </si>
  <si>
    <t>Vols et recels aggravés</t>
  </si>
  <si>
    <t>Vols et recels simples</t>
  </si>
  <si>
    <t>Destructions, dégradations</t>
  </si>
  <si>
    <t>Usage de stupéfiants</t>
  </si>
  <si>
    <t>Détention et trafic de stupéfiants</t>
  </si>
  <si>
    <t>Acquisition, détention d'armes</t>
  </si>
  <si>
    <t>Outrage, rébellion</t>
  </si>
  <si>
    <t>Circulation routière</t>
  </si>
  <si>
    <t>Autre</t>
  </si>
  <si>
    <t>Arrêts prononcés</t>
  </si>
  <si>
    <t>Personnes jugées</t>
  </si>
  <si>
    <t>Affaires en cours au 31 décembre</t>
  </si>
  <si>
    <t>dont mineurs</t>
  </si>
  <si>
    <t>dont frappés d'un pourvoi en cassation</t>
  </si>
  <si>
    <t>Jugements</t>
  </si>
  <si>
    <t>dont comparutions immédiates</t>
  </si>
  <si>
    <t>Ordonnances pénales</t>
  </si>
  <si>
    <t>Ensemble des décisions</t>
  </si>
  <si>
    <t xml:space="preserve">Atteinte à la personne </t>
  </si>
  <si>
    <t>Comparution immédiate</t>
  </si>
  <si>
    <t>Convocation sur procès-verbal du procureur</t>
  </si>
  <si>
    <t>Convocation par officier de police judiciaire</t>
  </si>
  <si>
    <t>Citation directe</t>
  </si>
  <si>
    <t>Renvoi au juge d'instruction ou à la chambre de l'instruction</t>
  </si>
  <si>
    <t>Procédure non indiquée</t>
  </si>
  <si>
    <t>Condamnés</t>
  </si>
  <si>
    <t xml:space="preserve"> </t>
  </si>
  <si>
    <t>Peine</t>
  </si>
  <si>
    <t>Sanction éducative</t>
  </si>
  <si>
    <t>Mesure éducative</t>
  </si>
  <si>
    <t>Dispense de mesure ou de peine</t>
  </si>
  <si>
    <t>Autre peine</t>
  </si>
  <si>
    <t>nd</t>
  </si>
  <si>
    <t>Circulation routière et transport</t>
  </si>
  <si>
    <t xml:space="preserve">Commerce et transport d'armes </t>
  </si>
  <si>
    <t>Faux en écriture publique ou privée</t>
  </si>
  <si>
    <t>Emprisonnement ferme ou sursis partiel</t>
  </si>
  <si>
    <t>Emprisonnement sursis total simple</t>
  </si>
  <si>
    <t>Amende</t>
  </si>
  <si>
    <t>Peine de substitution</t>
  </si>
  <si>
    <t>Condamnés-prévenus</t>
  </si>
  <si>
    <t>Prévenus</t>
  </si>
  <si>
    <t>2019 (sd) </t>
  </si>
  <si>
    <t>Mineurs impliqués dans les affaires traitées</t>
  </si>
  <si>
    <t>Mineurs non poursuivables</t>
  </si>
  <si>
    <t>Mineurs dans les classements pour inopportunité</t>
  </si>
  <si>
    <t>Mineurs ayant réussi une alternative aux poursuites</t>
  </si>
  <si>
    <t>Mineurs ayant exécuté une composition pénale</t>
  </si>
  <si>
    <t>Mineurs poursuivis</t>
  </si>
  <si>
    <t>Saisine du juge d'instruction</t>
  </si>
  <si>
    <r>
      <t xml:space="preserve">Délai théorique d'écoulement des stocks </t>
    </r>
    <r>
      <rPr>
        <i/>
        <sz val="10"/>
        <color theme="1"/>
        <rFont val="Arial"/>
        <family val="2"/>
      </rPr>
      <t>(en mois)</t>
    </r>
  </si>
  <si>
    <t>Nombre d'affaires arrivées au parquet</t>
  </si>
  <si>
    <t>Type d'affaire</t>
  </si>
  <si>
    <t>Sans auteur identifié</t>
  </si>
  <si>
    <t>Avec un auteur identifié</t>
  </si>
  <si>
    <t>Avec deux auteurs identifiés ou plus</t>
  </si>
  <si>
    <t xml:space="preserve">Lecture : en 2012, 41,7 % des affaires arrivées aux parquets correspondaient à une atteinte aux biens. </t>
  </si>
  <si>
    <t>Répartition (en %)</t>
  </si>
  <si>
    <t>Figure 2 - Affaires reçues par les parquets selon la nature de l’affaire</t>
  </si>
  <si>
    <t>Figure 3 - Orientation donnée aux auteurs poursuivables</t>
  </si>
  <si>
    <t>en %</t>
  </si>
  <si>
    <t>Lecture : en 2012, 235 502 mineurs ont été impliqués dans des affaires pénales traitées par les parquets.</t>
  </si>
  <si>
    <t>Lecture : en 2012, 1 476 mineurs ont été impliqués dans une affaire de viols et agressions sexuelles.</t>
  </si>
  <si>
    <r>
      <t>Ordonnances de CRPC</t>
    </r>
    <r>
      <rPr>
        <b/>
        <vertAlign val="superscript"/>
        <sz val="10"/>
        <color rgb="FF000000"/>
        <rFont val="Arial"/>
        <family val="2"/>
      </rPr>
      <t>1</t>
    </r>
  </si>
  <si>
    <t>Lecture : en 2012, 13 % des jugements prononcés étaient des comparutions immédiates, et 15 % des citations directes.</t>
  </si>
  <si>
    <t xml:space="preserve">Lecture : en 2012, 609 844 condamnations ont été prononcées. </t>
  </si>
  <si>
    <t>Lecture : en 2019, 51 % des peines principales prononcées étaient des peines d’emprisonnement, dont 24 % avec sursis total simple.</t>
  </si>
  <si>
    <t>Lecture : en 2012, 3,3 % des peines et mesures principales prononcées à l'encontre d'un mineur étaient des sanctions éducatives.</t>
  </si>
  <si>
    <t>dont emprisonnement avec au moins une partie ferme</t>
  </si>
  <si>
    <t>dont emprisonnement avec sursis total</t>
  </si>
  <si>
    <t xml:space="preserve">dont amende </t>
  </si>
  <si>
    <t>dont TIG et sursis-TIG</t>
  </si>
  <si>
    <t>dont en semi-liberté</t>
  </si>
  <si>
    <t>Ensemble</t>
  </si>
  <si>
    <t>Moins de 16 ans</t>
  </si>
  <si>
    <t>Tribunal pour enfants</t>
  </si>
  <si>
    <t>Cour d'assises des mineurs</t>
  </si>
  <si>
    <t>Juge des enfants / Tribunal pour enfants</t>
  </si>
  <si>
    <t>Majeurs</t>
  </si>
  <si>
    <t>Cour d'assises</t>
  </si>
  <si>
    <t>Tribunal correctionnel</t>
  </si>
  <si>
    <t>Tribunal de police</t>
  </si>
  <si>
    <t>Mineurs</t>
  </si>
  <si>
    <t>16 ou 17 ans</t>
  </si>
  <si>
    <t>Crimes</t>
  </si>
  <si>
    <t>Délits</t>
  </si>
  <si>
    <r>
      <t>Contraventions de 5</t>
    </r>
    <r>
      <rPr>
        <b/>
        <vertAlign val="superscript"/>
        <sz val="10"/>
        <color theme="1"/>
        <rFont val="Arial"/>
        <family val="2"/>
      </rPr>
      <t>e</t>
    </r>
    <r>
      <rPr>
        <b/>
        <sz val="10"/>
        <color theme="1"/>
        <rFont val="Arial"/>
        <family val="2"/>
      </rPr>
      <t xml:space="preserve"> classe</t>
    </r>
  </si>
  <si>
    <t>sd : semi-définitif.</t>
  </si>
  <si>
    <t>Figure 4 - Orientation des affaires arrivées aux parquets</t>
  </si>
  <si>
    <t>Figure 5 - Décisions rendues par les tribunaux correctionnels en fonction de la nature de l’affaire</t>
  </si>
  <si>
    <t>Figure 7 - Condamnations pour crimes et délits</t>
  </si>
  <si>
    <t>Figure 9 - Peines et mesures principales prononcées à l’encontre de mineurs</t>
  </si>
  <si>
    <t>Champ : France.</t>
  </si>
  <si>
    <t>Nombre d'affaires (en millions)</t>
  </si>
  <si>
    <t>Lecture : en 2012, 91,1 % des auteurs poursuivables ont reçu une réponse pénale et 45,2 % ont été poursuivis.</t>
  </si>
  <si>
    <t>Figure B de l'encadré 1 - Mineurs poursuivis devant une juridiction pour mineurs, selon la nature d'affaire</t>
  </si>
  <si>
    <t>Figure B de l'encadré 3 - Activité des cours d'assises d'appel</t>
  </si>
  <si>
    <t xml:space="preserve">Atteintes à la personne </t>
  </si>
  <si>
    <t>Figure 6 - Jugements prononcés par les tribunaux correctionnels</t>
  </si>
  <si>
    <t>Viols</t>
  </si>
  <si>
    <t>Homicides et violences volontaires</t>
  </si>
  <si>
    <t>Vols criminels</t>
  </si>
  <si>
    <t>Autres crimes</t>
  </si>
  <si>
    <t xml:space="preserve">Atteintes aux biens </t>
  </si>
  <si>
    <t>Vols, recels</t>
  </si>
  <si>
    <t>Escroqueries, abus de confiance</t>
  </si>
  <si>
    <t>Délits sexuels</t>
  </si>
  <si>
    <t>Autres atteintes à la personne</t>
  </si>
  <si>
    <t xml:space="preserve">Infractions à la législation sur les stupéfiants </t>
  </si>
  <si>
    <t>Infractions à la législation économique et financière</t>
  </si>
  <si>
    <t>Atteintes à l'ordre administratif et judiciaire (dont outrage, rébellion)</t>
  </si>
  <si>
    <t xml:space="preserve">Atteintes à l'environnement </t>
  </si>
  <si>
    <t>Autres délits</t>
  </si>
  <si>
    <r>
      <t>Lecture :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2019, 68 949 personnes étaient détenues.</t>
    </r>
  </si>
  <si>
    <t>nd : non disponible.</t>
  </si>
  <si>
    <r>
      <t>1</t>
    </r>
    <r>
      <rPr>
        <b/>
        <vertAlign val="superscript"/>
        <sz val="10"/>
        <color theme="1"/>
        <rFont val="Arial"/>
        <family val="2"/>
      </rPr>
      <t>re</t>
    </r>
    <r>
      <rPr>
        <b/>
        <sz val="10"/>
        <color theme="1"/>
        <rFont val="Arial"/>
        <family val="2"/>
      </rPr>
      <t xml:space="preserve"> instance</t>
    </r>
  </si>
  <si>
    <r>
      <t>Contraventions de 5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classe</t>
    </r>
  </si>
  <si>
    <r>
      <t>Contraventions de 1</t>
    </r>
    <r>
      <rPr>
        <vertAlign val="superscript"/>
        <sz val="10"/>
        <color theme="1"/>
        <rFont val="Arial"/>
        <family val="2"/>
      </rPr>
      <t>re</t>
    </r>
    <r>
      <rPr>
        <sz val="10"/>
        <color theme="1"/>
        <rFont val="Arial"/>
        <family val="2"/>
      </rPr>
      <t xml:space="preserve"> à 4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classes</t>
    </r>
  </si>
  <si>
    <r>
      <t>Tribunal de police (depuis le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juillet 2017) / Juridiction de proximité (jusqu'au 30 juin 2017)</t>
    </r>
  </si>
  <si>
    <t>Part des affaires arrivées au parquet
(en %)</t>
  </si>
  <si>
    <r>
      <t xml:space="preserve">Figure A de l'encadré 1 - </t>
    </r>
    <r>
      <rPr>
        <b/>
        <sz val="10"/>
        <rFont val="Arial"/>
        <family val="2"/>
      </rPr>
      <t>La d</t>
    </r>
    <r>
      <rPr>
        <b/>
        <sz val="10"/>
        <color theme="1"/>
        <rFont val="Arial"/>
        <family val="2"/>
      </rPr>
      <t>élinquance des mineurs traitée par les parquets</t>
    </r>
  </si>
  <si>
    <t>Lecture : en 2012, les cours d'assises d'appel ont prononcé 391 arrêts, dont 125 ont été frappés d'un pourvoi en cassation.</t>
  </si>
  <si>
    <t>Personnes condamnées</t>
  </si>
  <si>
    <t>Personnes acquittées</t>
  </si>
  <si>
    <t>Figure 8 - Peines prononcées</t>
  </si>
  <si>
    <t xml:space="preserve">Figure A de l'encadré 3 - Les juridictions de jugement </t>
  </si>
  <si>
    <t>Atteinte à la personne</t>
  </si>
  <si>
    <t>Auteurs ayant réussi une mesure alternative</t>
  </si>
  <si>
    <t>Auteurs ayant réussi une composition pénale</t>
  </si>
  <si>
    <r>
      <t>Figure 10 - Population carcérale au 1</t>
    </r>
    <r>
      <rPr>
        <b/>
        <vertAlign val="superscript"/>
        <sz val="10"/>
        <color theme="1"/>
        <rFont val="Arial"/>
        <family val="2"/>
      </rPr>
      <t>er</t>
    </r>
    <r>
      <rPr>
        <b/>
        <sz val="10"/>
        <color theme="1"/>
        <rFont val="Arial"/>
        <family val="2"/>
      </rPr>
      <t xml:space="preserve"> janvier </t>
    </r>
  </si>
  <si>
    <t>Atteinte à l'autorité de l'État</t>
  </si>
  <si>
    <r>
      <t>Saisine directe de la juridiction de jugement ou comparution à délai rapproché</t>
    </r>
    <r>
      <rPr>
        <b/>
        <i/>
        <vertAlign val="superscript"/>
        <sz val="10"/>
        <color rgb="FF0070C0"/>
        <rFont val="Arial"/>
        <family val="2"/>
      </rPr>
      <t>1</t>
    </r>
  </si>
  <si>
    <t>Figure 1 - Présence d'auteurs dans les affaires arrivées aux parquets en 2019</t>
  </si>
  <si>
    <t>Source : ministère de la justice, SDSE, fichier statistique Cassiopée.</t>
  </si>
  <si>
    <t>Source : ministère de la justice, SDSE, fichier statistique du Casier judiciaire national des personnes physiques.</t>
  </si>
  <si>
    <t>Source : ministère de la justice, SDSE, cadres du parquet.</t>
  </si>
  <si>
    <t>Source : ministère de la justice, DAP, statistiques de milieu fermé.</t>
  </si>
  <si>
    <r>
      <t>Ordonnances de CRPC</t>
    </r>
    <r>
      <rPr>
        <b/>
        <vertAlign val="superscript"/>
        <sz val="10"/>
        <rFont val="Arial"/>
        <family val="2"/>
      </rPr>
      <t>1</t>
    </r>
  </si>
  <si>
    <t>Pas de données associées à cette figure.</t>
  </si>
  <si>
    <t>1. Comparution sur reconnaissance préalable de culpabilité.</t>
  </si>
  <si>
    <t>1. COPJ aux fins de jugement, présentation immédiate ou requête pénale avec réquisition de comparution à délai rapproché.</t>
  </si>
  <si>
    <t>Lecture : en 2019, sur les 3 085 049 affaires arrivées au parquet, 7,6 % ont deux auteurs identifiés ou plus.</t>
  </si>
  <si>
    <t>Auteurs ayant été poursuivis</t>
  </si>
  <si>
    <t xml:space="preserve">Auteursayant bénéficié d'un classement sans suite pour inopportunité </t>
  </si>
  <si>
    <r>
      <t>Lecture : en 2012, 92,2 % des décisions rendues dans le cadre d’une affaire relative à une atteinte à la personne étaient des jugements</t>
    </r>
    <r>
      <rPr>
        <sz val="10"/>
        <color theme="8" tint="-0.249977111117893"/>
        <rFont val="Arial"/>
        <family val="2"/>
      </rPr>
      <t>,</t>
    </r>
    <r>
      <rPr>
        <sz val="10"/>
        <rFont val="Arial"/>
        <family val="2"/>
      </rPr>
      <t xml:space="preserve"> contre 87,9 % en 2019 (dont 19,2 % de comparutions immédiates). </t>
    </r>
  </si>
  <si>
    <t>Homicides et blessures involontaires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</si>
</sst>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_-* #,##0.0_-;\-* #,##0.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b/>
      <vertAlign val="superscript"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10"/>
      <color rgb="FFFA6060"/>
      <name val="Arial"/>
      <family val="2"/>
    </font>
    <font>
      <sz val="10"/>
      <color theme="8" tint="-0.249977111117893"/>
      <name val="Arial"/>
      <family val="2"/>
    </font>
    <font>
      <b/>
      <i/>
      <vertAlign val="superscript"/>
      <sz val="10"/>
      <color rgb="FF0070C0"/>
      <name val="Arial"/>
      <family val="2"/>
    </font>
    <font>
      <b/>
      <vertAlign val="superscript"/>
      <sz val="1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5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/>
    </xf>
    <xf numFmtId="165" fontId="3" fillId="0" borderId="7" xfId="1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/>
    <xf numFmtId="0" fontId="2" fillId="0" borderId="6" xfId="0" applyFont="1" applyFill="1" applyBorder="1"/>
    <xf numFmtId="0" fontId="5" fillId="0" borderId="4" xfId="0" applyFont="1" applyFill="1" applyBorder="1" applyAlignment="1">
      <alignment horizontal="center"/>
    </xf>
    <xf numFmtId="0" fontId="10" fillId="0" borderId="13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0" fontId="2" fillId="0" borderId="9" xfId="0" applyFont="1" applyFill="1" applyBorder="1"/>
    <xf numFmtId="0" fontId="9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/>
    <xf numFmtId="3" fontId="2" fillId="0" borderId="9" xfId="1" applyNumberFormat="1" applyFont="1" applyFill="1" applyBorder="1"/>
    <xf numFmtId="3" fontId="2" fillId="0" borderId="0" xfId="1" applyNumberFormat="1" applyFont="1" applyFill="1" applyBorder="1"/>
    <xf numFmtId="3" fontId="2" fillId="0" borderId="8" xfId="1" applyNumberFormat="1" applyFont="1" applyFill="1" applyBorder="1"/>
    <xf numFmtId="0" fontId="2" fillId="0" borderId="10" xfId="0" applyFont="1" applyFill="1" applyBorder="1"/>
    <xf numFmtId="3" fontId="2" fillId="0" borderId="10" xfId="1" applyNumberFormat="1" applyFont="1" applyFill="1" applyBorder="1"/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0" fontId="5" fillId="0" borderId="13" xfId="0" applyFont="1" applyFill="1" applyBorder="1"/>
    <xf numFmtId="3" fontId="5" fillId="0" borderId="13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164" fontId="2" fillId="0" borderId="0" xfId="1" applyNumberFormat="1" applyFont="1" applyFill="1"/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65" fontId="9" fillId="0" borderId="7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7" fillId="0" borderId="8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165" fontId="9" fillId="0" borderId="3" xfId="0" applyNumberFormat="1" applyFont="1" applyFill="1" applyBorder="1" applyAlignment="1">
      <alignment horizontal="right" vertical="center"/>
    </xf>
    <xf numFmtId="165" fontId="9" fillId="0" borderId="11" xfId="0" applyNumberFormat="1" applyFont="1" applyFill="1" applyBorder="1" applyAlignment="1">
      <alignment horizontal="right" vertical="center"/>
    </xf>
    <xf numFmtId="165" fontId="7" fillId="0" borderId="12" xfId="0" applyNumberFormat="1" applyFont="1" applyFill="1" applyBorder="1" applyAlignment="1">
      <alignment horizontal="right" vertical="center"/>
    </xf>
    <xf numFmtId="165" fontId="10" fillId="0" borderId="1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165" fontId="11" fillId="0" borderId="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2" fillId="0" borderId="3" xfId="0" applyFont="1" applyFill="1" applyBorder="1"/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left" vertical="center"/>
    </xf>
    <xf numFmtId="3" fontId="6" fillId="0" borderId="7" xfId="0" applyNumberFormat="1" applyFont="1" applyFill="1" applyBorder="1"/>
    <xf numFmtId="3" fontId="2" fillId="0" borderId="3" xfId="0" applyNumberFormat="1" applyFont="1" applyFill="1" applyBorder="1"/>
    <xf numFmtId="0" fontId="4" fillId="0" borderId="1" xfId="0" applyFont="1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166" fontId="2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6" fillId="0" borderId="7" xfId="0" quotePrefix="1" applyFont="1" applyFill="1" applyBorder="1" applyAlignment="1">
      <alignment horizontal="left" indent="1"/>
    </xf>
    <xf numFmtId="0" fontId="2" fillId="0" borderId="1" xfId="0" applyFont="1" applyFill="1" applyBorder="1"/>
    <xf numFmtId="0" fontId="5" fillId="0" borderId="6" xfId="0" applyFont="1" applyFill="1" applyBorder="1" applyAlignment="1">
      <alignment vertical="center"/>
    </xf>
    <xf numFmtId="167" fontId="6" fillId="0" borderId="9" xfId="2" applyNumberFormat="1" applyFont="1" applyFill="1" applyBorder="1" applyAlignment="1">
      <alignment vertical="center"/>
    </xf>
    <xf numFmtId="167" fontId="6" fillId="0" borderId="0" xfId="2" applyNumberFormat="1" applyFont="1" applyFill="1" applyBorder="1" applyAlignment="1">
      <alignment vertical="center"/>
    </xf>
    <xf numFmtId="167" fontId="6" fillId="0" borderId="8" xfId="2" applyNumberFormat="1" applyFont="1" applyFill="1" applyBorder="1" applyAlignment="1">
      <alignment vertical="center"/>
    </xf>
    <xf numFmtId="167" fontId="6" fillId="0" borderId="10" xfId="2" applyNumberFormat="1" applyFont="1" applyFill="1" applyBorder="1" applyAlignment="1">
      <alignment vertical="center"/>
    </xf>
    <xf numFmtId="167" fontId="6" fillId="0" borderId="11" xfId="2" applyNumberFormat="1" applyFont="1" applyFill="1" applyBorder="1" applyAlignment="1">
      <alignment vertical="center"/>
    </xf>
    <xf numFmtId="167" fontId="6" fillId="0" borderId="12" xfId="2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167" fontId="2" fillId="0" borderId="9" xfId="2" applyNumberFormat="1" applyFont="1" applyFill="1" applyBorder="1" applyAlignment="1">
      <alignment vertical="center"/>
    </xf>
    <xf numFmtId="167" fontId="2" fillId="0" borderId="0" xfId="2" applyNumberFormat="1" applyFont="1" applyFill="1" applyBorder="1" applyAlignment="1">
      <alignment vertical="center"/>
    </xf>
    <xf numFmtId="167" fontId="2" fillId="0" borderId="8" xfId="2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167" fontId="2" fillId="0" borderId="13" xfId="2" applyNumberFormat="1" applyFont="1" applyFill="1" applyBorder="1" applyAlignment="1">
      <alignment vertical="center"/>
    </xf>
    <xf numFmtId="167" fontId="2" fillId="0" borderId="4" xfId="2" applyNumberFormat="1" applyFont="1" applyFill="1" applyBorder="1" applyAlignment="1">
      <alignment vertical="center"/>
    </xf>
    <xf numFmtId="167" fontId="2" fillId="0" borderId="5" xfId="2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67" fontId="2" fillId="0" borderId="10" xfId="2" applyNumberFormat="1" applyFont="1" applyFill="1" applyBorder="1" applyAlignment="1">
      <alignment vertical="center"/>
    </xf>
    <xf numFmtId="167" fontId="2" fillId="0" borderId="11" xfId="2" applyNumberFormat="1" applyFont="1" applyFill="1" applyBorder="1" applyAlignment="1">
      <alignment vertical="center"/>
    </xf>
    <xf numFmtId="167" fontId="2" fillId="0" borderId="12" xfId="2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9" fontId="2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3" fillId="0" borderId="0" xfId="0" applyFont="1" applyFill="1"/>
    <xf numFmtId="3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0" fontId="4" fillId="0" borderId="6" xfId="0" applyFont="1" applyFill="1" applyBorder="1" applyAlignment="1">
      <alignment horizontal="center" vertical="top"/>
    </xf>
    <xf numFmtId="0" fontId="2" fillId="0" borderId="13" xfId="0" applyFont="1" applyFill="1" applyBorder="1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/>
    </xf>
    <xf numFmtId="165" fontId="4" fillId="0" borderId="7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6" fillId="0" borderId="0" xfId="0" applyFont="1" applyFill="1"/>
    <xf numFmtId="0" fontId="1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/>
    <xf numFmtId="0" fontId="2" fillId="0" borderId="0" xfId="0" quotePrefix="1" applyFont="1" applyFill="1" applyAlignment="1">
      <alignment vertical="center" wrapText="1"/>
    </xf>
    <xf numFmtId="165" fontId="2" fillId="0" borderId="7" xfId="0" applyNumberFormat="1" applyFont="1" applyFill="1" applyBorder="1"/>
    <xf numFmtId="165" fontId="2" fillId="0" borderId="3" xfId="0" applyNumberFormat="1" applyFont="1" applyFill="1" applyBorder="1"/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67" fontId="2" fillId="0" borderId="7" xfId="2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67" fontId="2" fillId="0" borderId="2" xfId="2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67" fontId="2" fillId="0" borderId="3" xfId="2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left" vertical="center" wrapText="1" indent="1"/>
    </xf>
    <xf numFmtId="0" fontId="6" fillId="0" borderId="10" xfId="0" quotePrefix="1" applyFont="1" applyFill="1" applyBorder="1" applyAlignment="1">
      <alignment horizontal="left" vertical="center" wrapText="1" indent="1"/>
    </xf>
    <xf numFmtId="0" fontId="20" fillId="0" borderId="0" xfId="0" applyFont="1" applyFill="1"/>
    <xf numFmtId="0" fontId="0" fillId="0" borderId="0" xfId="0" applyFill="1"/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6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7" fontId="5" fillId="0" borderId="13" xfId="2" applyNumberFormat="1" applyFont="1" applyFill="1" applyBorder="1" applyAlignment="1">
      <alignment vertical="center"/>
    </xf>
    <xf numFmtId="167" fontId="5" fillId="0" borderId="1" xfId="2" applyNumberFormat="1" applyFont="1" applyFill="1" applyBorder="1" applyAlignment="1">
      <alignment vertical="center"/>
    </xf>
    <xf numFmtId="167" fontId="5" fillId="0" borderId="4" xfId="2" applyNumberFormat="1" applyFont="1" applyFill="1" applyBorder="1" applyAlignment="1">
      <alignment vertical="center"/>
    </xf>
    <xf numFmtId="167" fontId="5" fillId="0" borderId="6" xfId="2" applyNumberFormat="1" applyFont="1" applyFill="1" applyBorder="1" applyAlignment="1">
      <alignment vertical="center"/>
    </xf>
    <xf numFmtId="167" fontId="5" fillId="0" borderId="14" xfId="2" applyNumberFormat="1" applyFont="1" applyFill="1" applyBorder="1" applyAlignment="1">
      <alignment vertical="center"/>
    </xf>
    <xf numFmtId="167" fontId="5" fillId="0" borderId="15" xfId="2" applyNumberFormat="1" applyFont="1" applyFill="1" applyBorder="1" applyAlignment="1">
      <alignment vertic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3D69B1"/>
      <color rgb="FF1F4075"/>
      <color rgb="FF94AED9"/>
      <color rgb="FFEB617F"/>
      <color rgb="FFF5B9C2"/>
      <color rgb="FFFA6060"/>
      <color rgb="FFFC9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zoomScaleNormal="100" workbookViewId="0"/>
  </sheetViews>
  <sheetFormatPr baseColWidth="10" defaultColWidth="11.5703125" defaultRowHeight="12.75" x14ac:dyDescent="0.25"/>
  <cols>
    <col min="1" max="1" width="25.28515625" style="22" customWidth="1"/>
    <col min="2" max="3" width="18.140625" style="22" customWidth="1"/>
    <col min="4" max="5" width="11.5703125" style="22"/>
    <col min="6" max="7" width="14.28515625" style="22" customWidth="1"/>
    <col min="8" max="16384" width="11.5703125" style="22"/>
  </cols>
  <sheetData>
    <row r="1" spans="1:3" x14ac:dyDescent="0.25">
      <c r="A1" s="112" t="s">
        <v>142</v>
      </c>
    </row>
    <row r="3" spans="1:3" ht="67.5" customHeight="1" x14ac:dyDescent="0.25">
      <c r="A3" s="42" t="s">
        <v>62</v>
      </c>
      <c r="B3" s="125" t="s">
        <v>61</v>
      </c>
      <c r="C3" s="125" t="s">
        <v>129</v>
      </c>
    </row>
    <row r="4" spans="1:3" x14ac:dyDescent="0.25">
      <c r="A4" s="126" t="s">
        <v>63</v>
      </c>
      <c r="B4" s="127">
        <v>1164975</v>
      </c>
      <c r="C4" s="128">
        <v>37.799999999999997</v>
      </c>
    </row>
    <row r="5" spans="1:3" x14ac:dyDescent="0.25">
      <c r="A5" s="126" t="s">
        <v>64</v>
      </c>
      <c r="B5" s="127">
        <v>1684121</v>
      </c>
      <c r="C5" s="128">
        <v>54.6</v>
      </c>
    </row>
    <row r="6" spans="1:3" ht="25.5" x14ac:dyDescent="0.25">
      <c r="A6" s="126" t="s">
        <v>65</v>
      </c>
      <c r="B6" s="127">
        <v>235953</v>
      </c>
      <c r="C6" s="128">
        <v>7.6</v>
      </c>
    </row>
    <row r="7" spans="1:3" x14ac:dyDescent="0.25">
      <c r="A7" s="129" t="s">
        <v>83</v>
      </c>
      <c r="B7" s="130">
        <f>B4+B6+B5</f>
        <v>3085049</v>
      </c>
      <c r="C7" s="131">
        <v>100</v>
      </c>
    </row>
    <row r="8" spans="1:3" ht="30" customHeight="1" x14ac:dyDescent="0.25">
      <c r="A8" s="161" t="s">
        <v>151</v>
      </c>
      <c r="B8" s="161"/>
      <c r="C8" s="161"/>
    </row>
    <row r="9" spans="1:3" x14ac:dyDescent="0.25">
      <c r="A9" s="22" t="s">
        <v>102</v>
      </c>
    </row>
    <row r="10" spans="1:3" x14ac:dyDescent="0.25">
      <c r="A10" s="162" t="s">
        <v>143</v>
      </c>
      <c r="B10" s="162"/>
      <c r="C10" s="162"/>
    </row>
  </sheetData>
  <mergeCells count="2">
    <mergeCell ref="A8:C8"/>
    <mergeCell ref="A10:C10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Normal="100" workbookViewId="0"/>
  </sheetViews>
  <sheetFormatPr baseColWidth="10" defaultColWidth="11.42578125" defaultRowHeight="12.75" x14ac:dyDescent="0.2"/>
  <cols>
    <col min="1" max="1" width="24" style="2" customWidth="1"/>
    <col min="2" max="11" width="10.140625" style="2" customWidth="1"/>
    <col min="12" max="16384" width="11.42578125" style="2"/>
  </cols>
  <sheetData>
    <row r="1" spans="1:11" ht="14.25" x14ac:dyDescent="0.2">
      <c r="A1" s="1" t="s">
        <v>139</v>
      </c>
      <c r="B1" s="22"/>
      <c r="C1" s="22"/>
      <c r="D1" s="137"/>
    </row>
    <row r="2" spans="1:11" x14ac:dyDescent="0.2">
      <c r="A2" s="3"/>
    </row>
    <row r="3" spans="1:11" x14ac:dyDescent="0.2">
      <c r="A3" s="89"/>
      <c r="B3" s="4">
        <v>2012</v>
      </c>
      <c r="C3" s="4">
        <v>2013</v>
      </c>
      <c r="D3" s="5">
        <v>2014</v>
      </c>
      <c r="E3" s="4">
        <v>2015</v>
      </c>
      <c r="F3" s="5">
        <v>2016</v>
      </c>
      <c r="G3" s="4">
        <v>2017</v>
      </c>
      <c r="H3" s="4">
        <v>2018</v>
      </c>
      <c r="I3" s="6">
        <v>2019</v>
      </c>
      <c r="J3" s="6">
        <v>2020</v>
      </c>
      <c r="K3" s="6">
        <v>2021</v>
      </c>
    </row>
    <row r="4" spans="1:11" x14ac:dyDescent="0.2">
      <c r="A4" s="75" t="s">
        <v>35</v>
      </c>
      <c r="B4" s="17">
        <v>47787</v>
      </c>
      <c r="C4" s="17">
        <v>49444</v>
      </c>
      <c r="D4" s="17">
        <v>49774</v>
      </c>
      <c r="E4" s="17">
        <v>48994</v>
      </c>
      <c r="F4" s="17">
        <v>47756</v>
      </c>
      <c r="G4" s="17">
        <v>48169</v>
      </c>
      <c r="H4" s="17">
        <v>48264</v>
      </c>
      <c r="I4" s="17">
        <v>48782</v>
      </c>
      <c r="J4" s="17">
        <v>48697</v>
      </c>
      <c r="K4" s="17">
        <v>41553</v>
      </c>
    </row>
    <row r="5" spans="1:11" x14ac:dyDescent="0.2">
      <c r="A5" s="88" t="s">
        <v>82</v>
      </c>
      <c r="B5" s="76">
        <v>1838</v>
      </c>
      <c r="C5" s="76">
        <v>1763</v>
      </c>
      <c r="D5" s="76">
        <v>1746</v>
      </c>
      <c r="E5" s="76">
        <v>1659</v>
      </c>
      <c r="F5" s="76">
        <v>1579</v>
      </c>
      <c r="G5" s="76">
        <v>1610</v>
      </c>
      <c r="H5" s="76">
        <v>1592</v>
      </c>
      <c r="I5" s="76">
        <v>1717</v>
      </c>
      <c r="J5" s="76">
        <v>2039</v>
      </c>
      <c r="K5" s="76">
        <v>1430</v>
      </c>
    </row>
    <row r="6" spans="1:11" x14ac:dyDescent="0.2">
      <c r="A6" s="75" t="s">
        <v>50</v>
      </c>
      <c r="B6" s="17" t="s">
        <v>42</v>
      </c>
      <c r="C6" s="17" t="s">
        <v>42</v>
      </c>
      <c r="D6" s="17" t="s">
        <v>42</v>
      </c>
      <c r="E6" s="17" t="s">
        <v>42</v>
      </c>
      <c r="F6" s="17" t="s">
        <v>42</v>
      </c>
      <c r="G6" s="17" t="s">
        <v>42</v>
      </c>
      <c r="H6" s="17" t="s">
        <v>42</v>
      </c>
      <c r="I6" s="17" t="s">
        <v>42</v>
      </c>
      <c r="J6" s="17">
        <v>2700</v>
      </c>
      <c r="K6" s="17">
        <v>2405</v>
      </c>
    </row>
    <row r="7" spans="1:11" x14ac:dyDescent="0.2">
      <c r="A7" s="58" t="s">
        <v>51</v>
      </c>
      <c r="B7" s="77">
        <v>16132</v>
      </c>
      <c r="C7" s="77">
        <v>16321</v>
      </c>
      <c r="D7" s="77">
        <v>16487</v>
      </c>
      <c r="E7" s="77">
        <v>16402</v>
      </c>
      <c r="F7" s="77">
        <v>18013</v>
      </c>
      <c r="G7" s="77">
        <v>19367</v>
      </c>
      <c r="H7" s="77">
        <v>19662</v>
      </c>
      <c r="I7" s="77">
        <v>20167</v>
      </c>
      <c r="J7" s="77">
        <v>18172</v>
      </c>
      <c r="K7" s="77">
        <v>17692</v>
      </c>
    </row>
    <row r="8" spans="1:11" x14ac:dyDescent="0.2">
      <c r="A8" s="11" t="s">
        <v>83</v>
      </c>
      <c r="B8" s="65">
        <v>63919</v>
      </c>
      <c r="C8" s="65">
        <v>65765</v>
      </c>
      <c r="D8" s="65">
        <v>66261</v>
      </c>
      <c r="E8" s="65">
        <v>65396</v>
      </c>
      <c r="F8" s="65">
        <v>65769</v>
      </c>
      <c r="G8" s="65">
        <v>67536</v>
      </c>
      <c r="H8" s="65">
        <v>67926</v>
      </c>
      <c r="I8" s="65">
        <v>68949</v>
      </c>
      <c r="J8" s="65">
        <v>69569</v>
      </c>
      <c r="K8" s="65">
        <v>61650</v>
      </c>
    </row>
    <row r="9" spans="1:11" x14ac:dyDescent="0.2">
      <c r="A9" s="116" t="s">
        <v>124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4.25" x14ac:dyDescent="0.2">
      <c r="A10" s="114" t="s">
        <v>123</v>
      </c>
    </row>
    <row r="11" spans="1:11" x14ac:dyDescent="0.2">
      <c r="A11" s="22" t="s">
        <v>102</v>
      </c>
    </row>
    <row r="12" spans="1:11" x14ac:dyDescent="0.2">
      <c r="A12" s="2" t="s">
        <v>146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/>
  </sheetViews>
  <sheetFormatPr baseColWidth="10" defaultColWidth="11.42578125" defaultRowHeight="12.75" x14ac:dyDescent="0.25"/>
  <cols>
    <col min="1" max="1" width="46.140625" style="22" customWidth="1"/>
    <col min="2" max="9" width="11.42578125" style="22"/>
    <col min="10" max="10" width="0" style="22" hidden="1" customWidth="1"/>
    <col min="11" max="16384" width="11.42578125" style="22"/>
  </cols>
  <sheetData>
    <row r="1" spans="1:10" x14ac:dyDescent="0.25">
      <c r="A1" s="1" t="s">
        <v>130</v>
      </c>
    </row>
    <row r="2" spans="1:10" x14ac:dyDescent="0.25">
      <c r="A2" s="1"/>
    </row>
    <row r="3" spans="1:10" x14ac:dyDescent="0.25">
      <c r="A3" s="23"/>
      <c r="B3" s="4">
        <v>2012</v>
      </c>
      <c r="C3" s="4">
        <v>2013</v>
      </c>
      <c r="D3" s="4">
        <v>2014</v>
      </c>
      <c r="E3" s="4">
        <v>2015</v>
      </c>
      <c r="F3" s="4">
        <v>2016</v>
      </c>
      <c r="G3" s="4">
        <v>2017</v>
      </c>
      <c r="H3" s="4">
        <v>2018</v>
      </c>
      <c r="I3" s="4">
        <v>2019</v>
      </c>
      <c r="J3" s="24">
        <v>2020</v>
      </c>
    </row>
    <row r="4" spans="1:10" x14ac:dyDescent="0.25">
      <c r="A4" s="21" t="s">
        <v>54</v>
      </c>
      <c r="B4" s="17">
        <v>46206</v>
      </c>
      <c r="C4" s="18">
        <v>45799</v>
      </c>
      <c r="D4" s="17">
        <v>46831</v>
      </c>
      <c r="E4" s="17">
        <v>48556</v>
      </c>
      <c r="F4" s="17">
        <v>53411</v>
      </c>
      <c r="G4" s="18">
        <v>49740</v>
      </c>
      <c r="H4" s="17">
        <v>52224</v>
      </c>
      <c r="I4" s="17">
        <v>48330</v>
      </c>
      <c r="J4" s="25">
        <v>39156</v>
      </c>
    </row>
    <row r="5" spans="1:10" x14ac:dyDescent="0.25">
      <c r="A5" s="21" t="s">
        <v>55</v>
      </c>
      <c r="B5" s="17">
        <v>11365</v>
      </c>
      <c r="C5" s="18">
        <v>10692</v>
      </c>
      <c r="D5" s="17">
        <v>11186</v>
      </c>
      <c r="E5" s="17">
        <v>11587</v>
      </c>
      <c r="F5" s="17">
        <v>14126</v>
      </c>
      <c r="G5" s="18">
        <v>11857</v>
      </c>
      <c r="H5" s="17">
        <v>13361</v>
      </c>
      <c r="I5" s="17">
        <v>12465</v>
      </c>
      <c r="J5" s="26">
        <v>6463</v>
      </c>
    </row>
    <row r="6" spans="1:10" x14ac:dyDescent="0.25">
      <c r="A6" s="21" t="s">
        <v>56</v>
      </c>
      <c r="B6" s="17">
        <v>109105</v>
      </c>
      <c r="C6" s="18">
        <v>104917</v>
      </c>
      <c r="D6" s="17">
        <v>103904</v>
      </c>
      <c r="E6" s="17">
        <v>96387</v>
      </c>
      <c r="F6" s="17">
        <v>107004</v>
      </c>
      <c r="G6" s="18">
        <v>98083</v>
      </c>
      <c r="H6" s="17">
        <v>103925</v>
      </c>
      <c r="I6" s="17">
        <v>95965</v>
      </c>
    </row>
    <row r="7" spans="1:10" x14ac:dyDescent="0.25">
      <c r="A7" s="21" t="s">
        <v>57</v>
      </c>
      <c r="B7" s="17">
        <v>2275</v>
      </c>
      <c r="C7" s="18">
        <v>2539</v>
      </c>
      <c r="D7" s="17">
        <v>2798</v>
      </c>
      <c r="E7" s="17">
        <v>2780</v>
      </c>
      <c r="F7" s="17">
        <v>3317</v>
      </c>
      <c r="G7" s="18">
        <v>2910</v>
      </c>
      <c r="H7" s="17">
        <v>2366</v>
      </c>
      <c r="I7" s="17">
        <v>2245</v>
      </c>
    </row>
    <row r="8" spans="1:10" x14ac:dyDescent="0.25">
      <c r="A8" s="21" t="s">
        <v>58</v>
      </c>
      <c r="B8" s="17">
        <v>66551</v>
      </c>
      <c r="C8" s="18">
        <v>65222</v>
      </c>
      <c r="D8" s="17">
        <v>63023</v>
      </c>
      <c r="E8" s="17">
        <v>63026</v>
      </c>
      <c r="F8" s="17">
        <v>64940</v>
      </c>
      <c r="G8" s="18">
        <v>65217</v>
      </c>
      <c r="H8" s="17">
        <v>67155</v>
      </c>
      <c r="I8" s="17">
        <v>64472</v>
      </c>
    </row>
    <row r="9" spans="1:10" x14ac:dyDescent="0.25">
      <c r="A9" s="109" t="s">
        <v>59</v>
      </c>
      <c r="B9" s="18">
        <v>3228</v>
      </c>
      <c r="C9" s="18">
        <v>3164</v>
      </c>
      <c r="D9" s="18">
        <v>2804</v>
      </c>
      <c r="E9" s="18">
        <v>2724</v>
      </c>
      <c r="F9" s="18">
        <v>2994</v>
      </c>
      <c r="G9" s="18">
        <v>3143</v>
      </c>
      <c r="H9" s="18">
        <v>3163</v>
      </c>
      <c r="I9" s="18">
        <v>3123</v>
      </c>
    </row>
    <row r="10" spans="1:10" ht="25.5" x14ac:dyDescent="0.25">
      <c r="A10" s="109" t="s">
        <v>7</v>
      </c>
      <c r="B10" s="18">
        <v>60350</v>
      </c>
      <c r="C10" s="18">
        <v>58858</v>
      </c>
      <c r="D10" s="18">
        <v>56831</v>
      </c>
      <c r="E10" s="18">
        <v>57490</v>
      </c>
      <c r="F10" s="18">
        <v>59055</v>
      </c>
      <c r="G10" s="18">
        <v>57277</v>
      </c>
      <c r="H10" s="18">
        <v>57392</v>
      </c>
      <c r="I10" s="18">
        <v>53969</v>
      </c>
    </row>
    <row r="11" spans="1:10" ht="27" x14ac:dyDescent="0.25">
      <c r="A11" s="110" t="s">
        <v>141</v>
      </c>
      <c r="B11" s="19">
        <v>2973</v>
      </c>
      <c r="C11" s="19">
        <v>3200</v>
      </c>
      <c r="D11" s="19">
        <v>3388</v>
      </c>
      <c r="E11" s="19">
        <v>2812</v>
      </c>
      <c r="F11" s="19">
        <v>2891</v>
      </c>
      <c r="G11" s="19">
        <v>4797</v>
      </c>
      <c r="H11" s="19">
        <v>6600</v>
      </c>
      <c r="I11" s="19">
        <v>7380</v>
      </c>
    </row>
    <row r="12" spans="1:10" x14ac:dyDescent="0.25">
      <c r="A12" s="14" t="s">
        <v>53</v>
      </c>
      <c r="B12" s="15">
        <v>235502</v>
      </c>
      <c r="C12" s="16">
        <v>229169</v>
      </c>
      <c r="D12" s="15">
        <v>227742</v>
      </c>
      <c r="E12" s="15">
        <v>222336</v>
      </c>
      <c r="F12" s="15">
        <v>242798</v>
      </c>
      <c r="G12" s="16">
        <v>227807</v>
      </c>
      <c r="H12" s="15">
        <v>239031</v>
      </c>
      <c r="I12" s="15">
        <v>223477</v>
      </c>
    </row>
    <row r="13" spans="1:10" x14ac:dyDescent="0.25">
      <c r="A13" s="27" t="s">
        <v>150</v>
      </c>
    </row>
    <row r="14" spans="1:10" x14ac:dyDescent="0.25">
      <c r="A14" s="27" t="s">
        <v>71</v>
      </c>
      <c r="I14" s="28"/>
    </row>
    <row r="15" spans="1:10" x14ac:dyDescent="0.25">
      <c r="A15" s="22" t="s">
        <v>102</v>
      </c>
    </row>
    <row r="16" spans="1:10" x14ac:dyDescent="0.25">
      <c r="A16" s="22" t="s">
        <v>143</v>
      </c>
      <c r="B16" s="28"/>
      <c r="C16" s="28"/>
      <c r="D16" s="28"/>
      <c r="E16" s="28"/>
      <c r="F16" s="28"/>
      <c r="G16" s="28"/>
      <c r="H16" s="28"/>
      <c r="I16" s="28"/>
    </row>
  </sheetData>
  <pageMargins left="0.7" right="0.7" top="0.75" bottom="0.75" header="0.3" footer="0.3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Normal="100" workbookViewId="0"/>
  </sheetViews>
  <sheetFormatPr baseColWidth="10" defaultColWidth="11.42578125" defaultRowHeight="12.75" x14ac:dyDescent="0.2"/>
  <cols>
    <col min="1" max="1" width="31.5703125" style="2" customWidth="1"/>
    <col min="2" max="16384" width="11.42578125" style="2"/>
  </cols>
  <sheetData>
    <row r="1" spans="1:14" x14ac:dyDescent="0.2">
      <c r="A1" s="3" t="s">
        <v>105</v>
      </c>
    </row>
    <row r="2" spans="1:14" x14ac:dyDescent="0.2">
      <c r="A2" s="3"/>
    </row>
    <row r="3" spans="1:14" x14ac:dyDescent="0.2">
      <c r="A3" s="118"/>
      <c r="B3" s="9">
        <v>2012</v>
      </c>
      <c r="C3" s="13">
        <v>2013</v>
      </c>
      <c r="D3" s="13">
        <v>2014</v>
      </c>
      <c r="E3" s="13">
        <v>2015</v>
      </c>
      <c r="F3" s="13">
        <v>2016</v>
      </c>
      <c r="G3" s="13">
        <v>2017</v>
      </c>
      <c r="H3" s="13">
        <v>2018</v>
      </c>
      <c r="I3" s="10">
        <v>2019</v>
      </c>
    </row>
    <row r="4" spans="1:14" x14ac:dyDescent="0.2">
      <c r="A4" s="12" t="s">
        <v>8</v>
      </c>
      <c r="B4" s="30">
        <v>1476</v>
      </c>
      <c r="C4" s="31">
        <v>1401</v>
      </c>
      <c r="D4" s="31">
        <v>1392</v>
      </c>
      <c r="E4" s="31">
        <v>1391</v>
      </c>
      <c r="F4" s="31">
        <v>1466</v>
      </c>
      <c r="G4" s="31">
        <v>1420</v>
      </c>
      <c r="H4" s="31">
        <v>1449</v>
      </c>
      <c r="I4" s="32">
        <v>1434</v>
      </c>
      <c r="J4" s="41"/>
      <c r="K4" s="41"/>
      <c r="L4" s="41"/>
      <c r="M4" s="41"/>
      <c r="N4" s="41"/>
    </row>
    <row r="5" spans="1:14" x14ac:dyDescent="0.2">
      <c r="A5" s="20" t="s">
        <v>9</v>
      </c>
      <c r="B5" s="30">
        <v>13261</v>
      </c>
      <c r="C5" s="31">
        <v>12647</v>
      </c>
      <c r="D5" s="31">
        <v>11993</v>
      </c>
      <c r="E5" s="31">
        <v>11823</v>
      </c>
      <c r="F5" s="31">
        <v>12207</v>
      </c>
      <c r="G5" s="31">
        <v>12576</v>
      </c>
      <c r="H5" s="31">
        <v>14001</v>
      </c>
      <c r="I5" s="32">
        <v>12435</v>
      </c>
      <c r="J5" s="41"/>
      <c r="K5" s="41"/>
      <c r="L5" s="41"/>
      <c r="M5" s="41"/>
      <c r="N5" s="41"/>
    </row>
    <row r="6" spans="1:14" x14ac:dyDescent="0.2">
      <c r="A6" s="20" t="s">
        <v>10</v>
      </c>
      <c r="B6" s="30">
        <v>21063</v>
      </c>
      <c r="C6" s="31">
        <v>21002</v>
      </c>
      <c r="D6" s="31">
        <v>20207</v>
      </c>
      <c r="E6" s="31">
        <v>20475</v>
      </c>
      <c r="F6" s="31">
        <v>20993</v>
      </c>
      <c r="G6" s="31">
        <v>20726</v>
      </c>
      <c r="H6" s="31">
        <v>19805</v>
      </c>
      <c r="I6" s="32">
        <v>19777</v>
      </c>
      <c r="J6" s="41"/>
      <c r="K6" s="41"/>
      <c r="L6" s="41"/>
      <c r="M6" s="41"/>
      <c r="N6" s="41"/>
    </row>
    <row r="7" spans="1:14" x14ac:dyDescent="0.2">
      <c r="A7" s="20" t="s">
        <v>11</v>
      </c>
      <c r="B7" s="30">
        <v>7768</v>
      </c>
      <c r="C7" s="31">
        <v>7327</v>
      </c>
      <c r="D7" s="31">
        <v>7126</v>
      </c>
      <c r="E7" s="31">
        <v>6589</v>
      </c>
      <c r="F7" s="31">
        <v>6314</v>
      </c>
      <c r="G7" s="31">
        <v>5416</v>
      </c>
      <c r="H7" s="31">
        <v>5356</v>
      </c>
      <c r="I7" s="32">
        <v>4801</v>
      </c>
      <c r="J7" s="41"/>
      <c r="K7" s="41"/>
      <c r="L7" s="41"/>
      <c r="M7" s="41"/>
      <c r="N7" s="41"/>
    </row>
    <row r="8" spans="1:14" x14ac:dyDescent="0.2">
      <c r="A8" s="20" t="s">
        <v>12</v>
      </c>
      <c r="B8" s="30">
        <v>5195</v>
      </c>
      <c r="C8" s="31">
        <v>4880</v>
      </c>
      <c r="D8" s="31">
        <v>4357</v>
      </c>
      <c r="E8" s="31">
        <v>4017</v>
      </c>
      <c r="F8" s="31">
        <v>3997</v>
      </c>
      <c r="G8" s="31">
        <v>3827</v>
      </c>
      <c r="H8" s="31">
        <v>4071</v>
      </c>
      <c r="I8" s="32">
        <v>3515</v>
      </c>
      <c r="J8" s="41"/>
      <c r="K8" s="41"/>
      <c r="L8" s="41"/>
      <c r="M8" s="41"/>
      <c r="N8" s="41"/>
    </row>
    <row r="9" spans="1:14" x14ac:dyDescent="0.2">
      <c r="A9" s="20" t="s">
        <v>13</v>
      </c>
      <c r="B9" s="30">
        <v>2820</v>
      </c>
      <c r="C9" s="31">
        <v>3395</v>
      </c>
      <c r="D9" s="31">
        <v>3714</v>
      </c>
      <c r="E9" s="31">
        <v>3567</v>
      </c>
      <c r="F9" s="31">
        <v>3973</v>
      </c>
      <c r="G9" s="31">
        <v>4251</v>
      </c>
      <c r="H9" s="31">
        <v>4354</v>
      </c>
      <c r="I9" s="32">
        <v>4014</v>
      </c>
      <c r="J9" s="41"/>
      <c r="K9" s="41"/>
      <c r="L9" s="41"/>
      <c r="M9" s="41"/>
      <c r="N9" s="41"/>
    </row>
    <row r="10" spans="1:14" x14ac:dyDescent="0.2">
      <c r="A10" s="20" t="s">
        <v>14</v>
      </c>
      <c r="B10" s="30">
        <v>1912</v>
      </c>
      <c r="C10" s="31">
        <v>2221</v>
      </c>
      <c r="D10" s="31">
        <v>2363</v>
      </c>
      <c r="E10" s="31">
        <v>2770</v>
      </c>
      <c r="F10" s="31">
        <v>3069</v>
      </c>
      <c r="G10" s="31">
        <v>3602</v>
      </c>
      <c r="H10" s="31">
        <v>4173</v>
      </c>
      <c r="I10" s="32">
        <v>4987</v>
      </c>
      <c r="J10" s="41"/>
      <c r="K10" s="41"/>
      <c r="L10" s="41"/>
      <c r="M10" s="41"/>
      <c r="N10" s="41"/>
    </row>
    <row r="11" spans="1:14" x14ac:dyDescent="0.2">
      <c r="A11" s="20" t="s">
        <v>15</v>
      </c>
      <c r="B11" s="30">
        <v>696</v>
      </c>
      <c r="C11" s="31">
        <v>708</v>
      </c>
      <c r="D11" s="31">
        <v>714</v>
      </c>
      <c r="E11" s="31">
        <v>830</v>
      </c>
      <c r="F11" s="31">
        <v>892</v>
      </c>
      <c r="G11" s="31">
        <v>1003</v>
      </c>
      <c r="H11" s="31">
        <v>1113</v>
      </c>
      <c r="I11" s="32">
        <v>1020</v>
      </c>
      <c r="J11" s="41"/>
      <c r="K11" s="41"/>
      <c r="L11" s="41"/>
      <c r="M11" s="41"/>
      <c r="N11" s="41"/>
    </row>
    <row r="12" spans="1:14" x14ac:dyDescent="0.2">
      <c r="A12" s="20" t="s">
        <v>16</v>
      </c>
      <c r="B12" s="30">
        <v>2073</v>
      </c>
      <c r="C12" s="31">
        <v>1986</v>
      </c>
      <c r="D12" s="31">
        <v>1827</v>
      </c>
      <c r="E12" s="31">
        <v>1831</v>
      </c>
      <c r="F12" s="31">
        <v>1759</v>
      </c>
      <c r="G12" s="31">
        <v>1668</v>
      </c>
      <c r="H12" s="31">
        <v>1807</v>
      </c>
      <c r="I12" s="32">
        <v>1807</v>
      </c>
      <c r="J12" s="41"/>
      <c r="K12" s="41"/>
      <c r="L12" s="41"/>
      <c r="M12" s="41"/>
      <c r="N12" s="41"/>
    </row>
    <row r="13" spans="1:14" x14ac:dyDescent="0.2">
      <c r="A13" s="20" t="s">
        <v>17</v>
      </c>
      <c r="B13" s="30">
        <v>2417</v>
      </c>
      <c r="C13" s="31">
        <v>2208</v>
      </c>
      <c r="D13" s="31">
        <v>2265</v>
      </c>
      <c r="E13" s="31">
        <v>2209</v>
      </c>
      <c r="F13" s="31">
        <v>2407</v>
      </c>
      <c r="G13" s="31">
        <v>2302</v>
      </c>
      <c r="H13" s="31">
        <v>2368</v>
      </c>
      <c r="I13" s="32">
        <v>2372</v>
      </c>
      <c r="J13" s="41"/>
      <c r="K13" s="41"/>
      <c r="L13" s="41"/>
      <c r="M13" s="41"/>
      <c r="N13" s="41"/>
    </row>
    <row r="14" spans="1:14" x14ac:dyDescent="0.2">
      <c r="A14" s="33" t="s">
        <v>18</v>
      </c>
      <c r="B14" s="34">
        <v>4642</v>
      </c>
      <c r="C14" s="35">
        <v>4283</v>
      </c>
      <c r="D14" s="35">
        <v>4261</v>
      </c>
      <c r="E14" s="35">
        <v>4800</v>
      </c>
      <c r="F14" s="35">
        <v>4869</v>
      </c>
      <c r="G14" s="35">
        <v>5283</v>
      </c>
      <c r="H14" s="35">
        <v>5495</v>
      </c>
      <c r="I14" s="36">
        <v>5187</v>
      </c>
      <c r="J14" s="41"/>
      <c r="K14" s="41"/>
      <c r="L14" s="41"/>
      <c r="M14" s="41"/>
      <c r="N14" s="41"/>
    </row>
    <row r="15" spans="1:14" x14ac:dyDescent="0.2">
      <c r="A15" s="37" t="s">
        <v>83</v>
      </c>
      <c r="B15" s="38">
        <v>63323</v>
      </c>
      <c r="C15" s="39">
        <v>62058</v>
      </c>
      <c r="D15" s="39">
        <v>60219</v>
      </c>
      <c r="E15" s="39">
        <v>60302</v>
      </c>
      <c r="F15" s="39">
        <v>61946</v>
      </c>
      <c r="G15" s="39">
        <v>62074</v>
      </c>
      <c r="H15" s="39">
        <v>63992</v>
      </c>
      <c r="I15" s="40">
        <v>61349</v>
      </c>
    </row>
    <row r="16" spans="1:14" x14ac:dyDescent="0.2">
      <c r="A16" s="20" t="s">
        <v>72</v>
      </c>
      <c r="B16" s="31"/>
      <c r="C16" s="31"/>
      <c r="D16" s="31"/>
      <c r="E16" s="31"/>
      <c r="F16" s="31"/>
      <c r="G16" s="31"/>
      <c r="H16" s="31"/>
      <c r="I16" s="31"/>
      <c r="J16" s="41"/>
      <c r="K16" s="41"/>
      <c r="L16" s="41"/>
      <c r="M16" s="41"/>
      <c r="N16" s="41"/>
    </row>
    <row r="17" spans="1:14" x14ac:dyDescent="0.2">
      <c r="A17" s="22" t="s">
        <v>102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x14ac:dyDescent="0.2">
      <c r="A18" s="22" t="s">
        <v>143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21" spans="1:14" x14ac:dyDescent="0.2">
      <c r="B21" s="138"/>
      <c r="C21" s="138"/>
      <c r="D21" s="138"/>
      <c r="E21" s="138"/>
      <c r="F21" s="138"/>
      <c r="G21" s="138"/>
      <c r="H21" s="138"/>
      <c r="I21" s="138"/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/>
  </sheetViews>
  <sheetFormatPr baseColWidth="10" defaultColWidth="11.42578125" defaultRowHeight="12.75" x14ac:dyDescent="0.2"/>
  <cols>
    <col min="1" max="1" width="30.7109375" style="119" bestFit="1" customWidth="1"/>
    <col min="2" max="4" width="17.42578125" style="119" customWidth="1"/>
    <col min="5" max="16384" width="11.42578125" style="119"/>
  </cols>
  <sheetData>
    <row r="1" spans="1:7" x14ac:dyDescent="0.2">
      <c r="A1" s="3" t="s">
        <v>135</v>
      </c>
      <c r="B1" s="3"/>
      <c r="F1" s="2"/>
      <c r="G1" s="2"/>
    </row>
    <row r="3" spans="1:7" ht="17.25" customHeight="1" x14ac:dyDescent="0.2">
      <c r="A3" s="174" t="s">
        <v>125</v>
      </c>
      <c r="B3" s="173" t="s">
        <v>92</v>
      </c>
      <c r="C3" s="173"/>
      <c r="D3" s="174" t="s">
        <v>88</v>
      </c>
    </row>
    <row r="4" spans="1:7" x14ac:dyDescent="0.2">
      <c r="A4" s="174"/>
      <c r="B4" s="120" t="s">
        <v>84</v>
      </c>
      <c r="C4" s="120" t="s">
        <v>93</v>
      </c>
      <c r="D4" s="174"/>
    </row>
    <row r="5" spans="1:7" ht="25.5" x14ac:dyDescent="0.2">
      <c r="A5" s="121" t="s">
        <v>94</v>
      </c>
      <c r="B5" s="122" t="s">
        <v>85</v>
      </c>
      <c r="C5" s="122" t="s">
        <v>86</v>
      </c>
      <c r="D5" s="122" t="s">
        <v>89</v>
      </c>
    </row>
    <row r="6" spans="1:7" ht="25.5" x14ac:dyDescent="0.2">
      <c r="A6" s="121" t="s">
        <v>95</v>
      </c>
      <c r="B6" s="172" t="s">
        <v>87</v>
      </c>
      <c r="C6" s="172"/>
      <c r="D6" s="122" t="s">
        <v>90</v>
      </c>
    </row>
    <row r="7" spans="1:7" ht="22.5" customHeight="1" x14ac:dyDescent="0.2">
      <c r="A7" s="121" t="s">
        <v>126</v>
      </c>
      <c r="B7" s="172"/>
      <c r="C7" s="172"/>
      <c r="D7" s="122" t="s">
        <v>91</v>
      </c>
    </row>
    <row r="8" spans="1:7" ht="34.5" customHeight="1" x14ac:dyDescent="0.2">
      <c r="A8" s="121" t="s">
        <v>127</v>
      </c>
      <c r="B8" s="172" t="s">
        <v>128</v>
      </c>
      <c r="C8" s="172"/>
      <c r="D8" s="172"/>
    </row>
  </sheetData>
  <mergeCells count="5">
    <mergeCell ref="B6:C7"/>
    <mergeCell ref="B8:D8"/>
    <mergeCell ref="B3:C3"/>
    <mergeCell ref="D3:D4"/>
    <mergeCell ref="A3:A4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workbookViewId="0"/>
  </sheetViews>
  <sheetFormatPr baseColWidth="10" defaultColWidth="11.42578125" defaultRowHeight="12.75" x14ac:dyDescent="0.25"/>
  <cols>
    <col min="1" max="1" width="45.85546875" style="22" customWidth="1"/>
    <col min="2" max="9" width="8.28515625" style="22" customWidth="1"/>
    <col min="10" max="16384" width="11.42578125" style="22"/>
  </cols>
  <sheetData>
    <row r="1" spans="1:9" x14ac:dyDescent="0.2">
      <c r="A1" s="3" t="s">
        <v>106</v>
      </c>
    </row>
    <row r="2" spans="1:9" x14ac:dyDescent="0.25">
      <c r="A2" s="1"/>
    </row>
    <row r="3" spans="1:9" ht="15.75" customHeight="1" x14ac:dyDescent="0.25">
      <c r="A3" s="23"/>
      <c r="B3" s="63">
        <v>2012</v>
      </c>
      <c r="C3" s="63">
        <v>2013</v>
      </c>
      <c r="D3" s="63">
        <v>2014</v>
      </c>
      <c r="E3" s="63">
        <v>2015</v>
      </c>
      <c r="F3" s="63">
        <v>2016</v>
      </c>
      <c r="G3" s="63">
        <v>2017</v>
      </c>
      <c r="H3" s="63">
        <v>2018</v>
      </c>
      <c r="I3" s="63">
        <v>2019</v>
      </c>
    </row>
    <row r="4" spans="1:9" ht="15.75" customHeight="1" x14ac:dyDescent="0.25">
      <c r="A4" s="59" t="s">
        <v>19</v>
      </c>
      <c r="B4" s="66">
        <v>391</v>
      </c>
      <c r="C4" s="66">
        <v>394</v>
      </c>
      <c r="D4" s="66">
        <v>379</v>
      </c>
      <c r="E4" s="66">
        <v>361</v>
      </c>
      <c r="F4" s="66">
        <v>429</v>
      </c>
      <c r="G4" s="66">
        <v>421</v>
      </c>
      <c r="H4" s="66">
        <v>416</v>
      </c>
      <c r="I4" s="66">
        <v>440</v>
      </c>
    </row>
    <row r="5" spans="1:9" ht="15.75" customHeight="1" x14ac:dyDescent="0.25">
      <c r="A5" s="81" t="s">
        <v>23</v>
      </c>
      <c r="B5" s="69">
        <v>125</v>
      </c>
      <c r="C5" s="69">
        <v>108</v>
      </c>
      <c r="D5" s="69">
        <v>112</v>
      </c>
      <c r="E5" s="69">
        <v>104</v>
      </c>
      <c r="F5" s="69">
        <v>125</v>
      </c>
      <c r="G5" s="69">
        <v>138</v>
      </c>
      <c r="H5" s="69">
        <v>146</v>
      </c>
      <c r="I5" s="69">
        <v>147</v>
      </c>
    </row>
    <row r="6" spans="1:9" ht="15.75" customHeight="1" x14ac:dyDescent="0.25">
      <c r="A6" s="60" t="s">
        <v>20</v>
      </c>
      <c r="B6" s="67">
        <v>480</v>
      </c>
      <c r="C6" s="67">
        <v>570</v>
      </c>
      <c r="D6" s="67">
        <v>471</v>
      </c>
      <c r="E6" s="67">
        <v>455</v>
      </c>
      <c r="F6" s="67">
        <v>536</v>
      </c>
      <c r="G6" s="67">
        <v>548</v>
      </c>
      <c r="H6" s="67">
        <v>541</v>
      </c>
      <c r="I6" s="67">
        <v>548</v>
      </c>
    </row>
    <row r="7" spans="1:9" ht="15.75" customHeight="1" x14ac:dyDescent="0.25">
      <c r="A7" s="81" t="s">
        <v>22</v>
      </c>
      <c r="B7" s="69">
        <v>27</v>
      </c>
      <c r="C7" s="69">
        <v>42</v>
      </c>
      <c r="D7" s="69">
        <v>17</v>
      </c>
      <c r="E7" s="69">
        <v>42</v>
      </c>
      <c r="F7" s="69">
        <v>28</v>
      </c>
      <c r="G7" s="69">
        <v>43</v>
      </c>
      <c r="H7" s="69">
        <v>27</v>
      </c>
      <c r="I7" s="69">
        <v>39</v>
      </c>
    </row>
    <row r="8" spans="1:9" ht="15.75" customHeight="1" x14ac:dyDescent="0.25">
      <c r="A8" s="60" t="s">
        <v>132</v>
      </c>
      <c r="B8" s="67">
        <v>447</v>
      </c>
      <c r="C8" s="67">
        <v>538</v>
      </c>
      <c r="D8" s="67">
        <v>429</v>
      </c>
      <c r="E8" s="67">
        <v>418</v>
      </c>
      <c r="F8" s="67">
        <v>496</v>
      </c>
      <c r="G8" s="67">
        <v>515</v>
      </c>
      <c r="H8" s="67">
        <v>507</v>
      </c>
      <c r="I8" s="67">
        <v>498</v>
      </c>
    </row>
    <row r="9" spans="1:9" ht="15.75" customHeight="1" x14ac:dyDescent="0.25">
      <c r="A9" s="60" t="s">
        <v>133</v>
      </c>
      <c r="B9" s="67">
        <v>33</v>
      </c>
      <c r="C9" s="67">
        <v>32</v>
      </c>
      <c r="D9" s="67">
        <v>42</v>
      </c>
      <c r="E9" s="67">
        <v>37</v>
      </c>
      <c r="F9" s="67">
        <v>40</v>
      </c>
      <c r="G9" s="67">
        <v>33</v>
      </c>
      <c r="H9" s="67">
        <v>34</v>
      </c>
      <c r="I9" s="67">
        <v>50</v>
      </c>
    </row>
    <row r="10" spans="1:9" ht="15.75" customHeight="1" x14ac:dyDescent="0.25">
      <c r="A10" s="60" t="s">
        <v>21</v>
      </c>
      <c r="B10" s="67">
        <v>433</v>
      </c>
      <c r="C10" s="67">
        <v>495</v>
      </c>
      <c r="D10" s="67">
        <v>525</v>
      </c>
      <c r="E10" s="67">
        <v>534</v>
      </c>
      <c r="F10" s="67">
        <v>546</v>
      </c>
      <c r="G10" s="67">
        <v>493</v>
      </c>
      <c r="H10" s="67">
        <v>561</v>
      </c>
      <c r="I10" s="67">
        <v>518</v>
      </c>
    </row>
    <row r="11" spans="1:9" ht="15.75" customHeight="1" x14ac:dyDescent="0.25">
      <c r="A11" s="61" t="s">
        <v>60</v>
      </c>
      <c r="B11" s="85">
        <f t="shared" ref="B11:I11" si="0">B10/B4*12</f>
        <v>13.289002557544759</v>
      </c>
      <c r="C11" s="85">
        <f t="shared" si="0"/>
        <v>15.076142131979694</v>
      </c>
      <c r="D11" s="85">
        <f t="shared" si="0"/>
        <v>16.622691292875992</v>
      </c>
      <c r="E11" s="85">
        <f t="shared" si="0"/>
        <v>17.750692520775623</v>
      </c>
      <c r="F11" s="85">
        <f t="shared" si="0"/>
        <v>15.272727272727273</v>
      </c>
      <c r="G11" s="85">
        <f t="shared" si="0"/>
        <v>14.052256532066508</v>
      </c>
      <c r="H11" s="85">
        <f t="shared" si="0"/>
        <v>16.182692307692307</v>
      </c>
      <c r="I11" s="85">
        <f t="shared" si="0"/>
        <v>14.127272727272727</v>
      </c>
    </row>
    <row r="12" spans="1:9" x14ac:dyDescent="0.25">
      <c r="A12" s="132" t="s">
        <v>131</v>
      </c>
    </row>
    <row r="13" spans="1:9" x14ac:dyDescent="0.25">
      <c r="A13" s="22" t="s">
        <v>102</v>
      </c>
    </row>
    <row r="14" spans="1:9" x14ac:dyDescent="0.25">
      <c r="A14" s="22" t="s">
        <v>145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Normal="100" workbookViewId="0"/>
  </sheetViews>
  <sheetFormatPr baseColWidth="10" defaultColWidth="11.5703125" defaultRowHeight="12.75" x14ac:dyDescent="0.2"/>
  <cols>
    <col min="1" max="1" width="52.5703125" style="2" customWidth="1"/>
    <col min="2" max="9" width="10.42578125" style="2" customWidth="1"/>
    <col min="10" max="16384" width="11.5703125" style="2"/>
  </cols>
  <sheetData>
    <row r="1" spans="1:9" x14ac:dyDescent="0.2">
      <c r="A1" s="3" t="s">
        <v>68</v>
      </c>
    </row>
    <row r="3" spans="1:9" x14ac:dyDescent="0.2">
      <c r="A3" s="117"/>
      <c r="B3" s="4">
        <v>2012</v>
      </c>
      <c r="C3" s="4">
        <v>2013</v>
      </c>
      <c r="D3" s="5">
        <v>2014</v>
      </c>
      <c r="E3" s="4">
        <v>2015</v>
      </c>
      <c r="F3" s="5">
        <v>2016</v>
      </c>
      <c r="G3" s="4">
        <v>2017</v>
      </c>
      <c r="H3" s="4">
        <v>2018</v>
      </c>
      <c r="I3" s="6">
        <v>2019</v>
      </c>
    </row>
    <row r="4" spans="1:9" ht="12.75" customHeight="1" x14ac:dyDescent="0.2">
      <c r="A4" s="163" t="s">
        <v>67</v>
      </c>
      <c r="B4" s="164"/>
      <c r="C4" s="164"/>
      <c r="D4" s="164"/>
      <c r="E4" s="164"/>
      <c r="F4" s="164"/>
      <c r="G4" s="164"/>
      <c r="H4" s="164"/>
      <c r="I4" s="165"/>
    </row>
    <row r="5" spans="1:9" x14ac:dyDescent="0.2">
      <c r="A5" s="7" t="s">
        <v>136</v>
      </c>
      <c r="B5" s="8">
        <v>22.9</v>
      </c>
      <c r="C5" s="8">
        <v>23.8</v>
      </c>
      <c r="D5" s="8">
        <v>24.1</v>
      </c>
      <c r="E5" s="8">
        <v>24</v>
      </c>
      <c r="F5" s="8">
        <v>24.3</v>
      </c>
      <c r="G5" s="8">
        <v>24.2</v>
      </c>
      <c r="H5" s="8">
        <v>24.8</v>
      </c>
      <c r="I5" s="8">
        <v>25.5</v>
      </c>
    </row>
    <row r="6" spans="1:9" x14ac:dyDescent="0.2">
      <c r="A6" s="7" t="s">
        <v>0</v>
      </c>
      <c r="B6" s="8">
        <v>41.7</v>
      </c>
      <c r="C6" s="8">
        <v>40.6</v>
      </c>
      <c r="D6" s="8">
        <v>41.2</v>
      </c>
      <c r="E6" s="8">
        <v>42.7</v>
      </c>
      <c r="F6" s="8">
        <v>42.7</v>
      </c>
      <c r="G6" s="8">
        <v>42.4</v>
      </c>
      <c r="H6" s="8">
        <v>41.6</v>
      </c>
      <c r="I6" s="8">
        <v>41.6</v>
      </c>
    </row>
    <row r="7" spans="1:9" x14ac:dyDescent="0.2">
      <c r="A7" s="7" t="s">
        <v>1</v>
      </c>
      <c r="B7" s="8">
        <v>16.399999999999999</v>
      </c>
      <c r="C7" s="8">
        <v>17</v>
      </c>
      <c r="D7" s="8">
        <v>16.399999999999999</v>
      </c>
      <c r="E7" s="8">
        <v>16.100000000000001</v>
      </c>
      <c r="F7" s="8">
        <v>16.2</v>
      </c>
      <c r="G7" s="8">
        <v>16.7</v>
      </c>
      <c r="H7" s="8">
        <v>17.100000000000001</v>
      </c>
      <c r="I7" s="8">
        <v>16.5</v>
      </c>
    </row>
    <row r="8" spans="1:9" x14ac:dyDescent="0.2">
      <c r="A8" s="7" t="s">
        <v>140</v>
      </c>
      <c r="B8" s="8">
        <v>7</v>
      </c>
      <c r="C8" s="8">
        <v>6.7</v>
      </c>
      <c r="D8" s="8">
        <v>6.5</v>
      </c>
      <c r="E8" s="8">
        <v>6.4</v>
      </c>
      <c r="F8" s="8">
        <v>6.3</v>
      </c>
      <c r="G8" s="8">
        <v>6.1</v>
      </c>
      <c r="H8" s="8">
        <v>6.2</v>
      </c>
      <c r="I8" s="8">
        <v>6.4</v>
      </c>
    </row>
    <row r="9" spans="1:9" x14ac:dyDescent="0.2">
      <c r="A9" s="7" t="s">
        <v>3</v>
      </c>
      <c r="B9" s="8">
        <v>4.8</v>
      </c>
      <c r="C9" s="8">
        <v>5.2</v>
      </c>
      <c r="D9" s="8">
        <v>5.4</v>
      </c>
      <c r="E9" s="8">
        <v>5.2</v>
      </c>
      <c r="F9" s="8">
        <v>5.2</v>
      </c>
      <c r="G9" s="8">
        <v>5.2</v>
      </c>
      <c r="H9" s="8">
        <v>5.2</v>
      </c>
      <c r="I9" s="8">
        <v>5</v>
      </c>
    </row>
    <row r="10" spans="1:9" x14ac:dyDescent="0.2">
      <c r="A10" s="7" t="s">
        <v>4</v>
      </c>
      <c r="B10" s="8">
        <v>5.3</v>
      </c>
      <c r="C10" s="8">
        <v>4.8</v>
      </c>
      <c r="D10" s="8">
        <v>4.5999999999999996</v>
      </c>
      <c r="E10" s="8">
        <v>3.9</v>
      </c>
      <c r="F10" s="8">
        <v>3.7</v>
      </c>
      <c r="G10" s="8">
        <v>3.7</v>
      </c>
      <c r="H10" s="8">
        <v>3.5</v>
      </c>
      <c r="I10" s="8">
        <v>3.4</v>
      </c>
    </row>
    <row r="11" spans="1:9" x14ac:dyDescent="0.2">
      <c r="A11" s="7" t="s">
        <v>5</v>
      </c>
      <c r="B11" s="8">
        <v>1.8</v>
      </c>
      <c r="C11" s="8">
        <v>1.9</v>
      </c>
      <c r="D11" s="8">
        <v>1.8</v>
      </c>
      <c r="E11" s="8">
        <v>1.7</v>
      </c>
      <c r="F11" s="8">
        <v>1.7</v>
      </c>
      <c r="G11" s="8">
        <v>1.7</v>
      </c>
      <c r="H11" s="8">
        <v>1.7</v>
      </c>
      <c r="I11" s="8">
        <v>1.7</v>
      </c>
    </row>
    <row r="12" spans="1:9" x14ac:dyDescent="0.2">
      <c r="A12" s="123" t="s">
        <v>83</v>
      </c>
      <c r="B12" s="124">
        <v>100</v>
      </c>
      <c r="C12" s="124">
        <v>100</v>
      </c>
      <c r="D12" s="124">
        <v>100</v>
      </c>
      <c r="E12" s="124">
        <v>100</v>
      </c>
      <c r="F12" s="124">
        <v>100</v>
      </c>
      <c r="G12" s="124">
        <v>100</v>
      </c>
      <c r="H12" s="124">
        <v>100</v>
      </c>
      <c r="I12" s="124">
        <v>100</v>
      </c>
    </row>
    <row r="13" spans="1:9" x14ac:dyDescent="0.2">
      <c r="A13" s="78" t="s">
        <v>103</v>
      </c>
      <c r="B13" s="79">
        <v>3.12</v>
      </c>
      <c r="C13" s="79">
        <v>2.92</v>
      </c>
      <c r="D13" s="79">
        <v>3.01</v>
      </c>
      <c r="E13" s="79">
        <v>3.02</v>
      </c>
      <c r="F13" s="79">
        <v>3.17</v>
      </c>
      <c r="G13" s="79">
        <v>3.05</v>
      </c>
      <c r="H13" s="79">
        <v>3.07</v>
      </c>
      <c r="I13" s="79">
        <v>3.09</v>
      </c>
    </row>
    <row r="14" spans="1:9" x14ac:dyDescent="0.2">
      <c r="A14" s="2" t="s">
        <v>66</v>
      </c>
    </row>
    <row r="15" spans="1:9" x14ac:dyDescent="0.2">
      <c r="A15" s="22" t="s">
        <v>102</v>
      </c>
    </row>
    <row r="16" spans="1:9" x14ac:dyDescent="0.2">
      <c r="A16" s="22" t="s">
        <v>143</v>
      </c>
    </row>
  </sheetData>
  <mergeCells count="1">
    <mergeCell ref="A4:I4"/>
  </mergeCells>
  <pageMargins left="0.7" right="0.7" top="0.75" bottom="0.75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/>
  </sheetViews>
  <sheetFormatPr baseColWidth="10" defaultColWidth="11.5703125" defaultRowHeight="12.75" x14ac:dyDescent="0.2"/>
  <cols>
    <col min="1" max="1" width="59.140625" style="2" customWidth="1"/>
    <col min="2" max="2" width="11.5703125" style="2" customWidth="1"/>
    <col min="3" max="16384" width="11.5703125" style="2"/>
  </cols>
  <sheetData>
    <row r="1" spans="1:9" x14ac:dyDescent="0.2">
      <c r="A1" s="1" t="s">
        <v>69</v>
      </c>
      <c r="B1" s="22"/>
      <c r="C1" s="22"/>
      <c r="D1" s="22"/>
      <c r="E1" s="22"/>
      <c r="F1" s="22"/>
      <c r="G1" s="22"/>
      <c r="H1" s="22"/>
      <c r="I1" s="22"/>
    </row>
    <row r="2" spans="1:9" x14ac:dyDescent="0.2">
      <c r="A2" s="22"/>
      <c r="B2" s="22"/>
      <c r="C2" s="22"/>
      <c r="D2" s="22"/>
      <c r="E2" s="22"/>
      <c r="F2" s="22"/>
      <c r="G2" s="22"/>
      <c r="H2" s="22"/>
      <c r="I2" s="86" t="s">
        <v>70</v>
      </c>
    </row>
    <row r="3" spans="1:9" x14ac:dyDescent="0.2">
      <c r="A3" s="23"/>
      <c r="B3" s="142">
        <v>2012</v>
      </c>
      <c r="C3" s="42">
        <v>2013</v>
      </c>
      <c r="D3" s="42">
        <v>2014</v>
      </c>
      <c r="E3" s="42">
        <v>2015</v>
      </c>
      <c r="F3" s="42">
        <v>2016</v>
      </c>
      <c r="G3" s="42">
        <v>2017</v>
      </c>
      <c r="H3" s="42">
        <v>2018</v>
      </c>
      <c r="I3" s="143">
        <v>2019</v>
      </c>
    </row>
    <row r="4" spans="1:9" x14ac:dyDescent="0.2">
      <c r="A4" s="144" t="s">
        <v>153</v>
      </c>
      <c r="B4" s="99">
        <v>8.9</v>
      </c>
      <c r="C4" s="145">
        <v>8.9</v>
      </c>
      <c r="D4" s="99">
        <v>9.1999999999999993</v>
      </c>
      <c r="E4" s="145">
        <v>9.5</v>
      </c>
      <c r="F4" s="99">
        <v>10.3</v>
      </c>
      <c r="G4" s="145">
        <v>9.1999999999999993</v>
      </c>
      <c r="H4" s="99">
        <v>9.1999999999999993</v>
      </c>
      <c r="I4" s="145">
        <v>9.8000000000000007</v>
      </c>
    </row>
    <row r="5" spans="1:9" x14ac:dyDescent="0.2">
      <c r="A5" s="146" t="s">
        <v>137</v>
      </c>
      <c r="B5" s="99">
        <v>40.6</v>
      </c>
      <c r="C5" s="145">
        <v>39</v>
      </c>
      <c r="D5" s="99">
        <v>39.6</v>
      </c>
      <c r="E5" s="145">
        <v>37.6</v>
      </c>
      <c r="F5" s="99">
        <v>39.1</v>
      </c>
      <c r="G5" s="145">
        <v>37.6</v>
      </c>
      <c r="H5" s="99">
        <v>37.1</v>
      </c>
      <c r="I5" s="145">
        <v>36.200000000000003</v>
      </c>
    </row>
    <row r="6" spans="1:9" x14ac:dyDescent="0.2">
      <c r="A6" s="146" t="s">
        <v>138</v>
      </c>
      <c r="B6" s="99">
        <v>5.3</v>
      </c>
      <c r="C6" s="145">
        <v>5.4</v>
      </c>
      <c r="D6" s="99">
        <v>5.2</v>
      </c>
      <c r="E6" s="145">
        <v>5.0999999999999996</v>
      </c>
      <c r="F6" s="99">
        <v>4.9000000000000004</v>
      </c>
      <c r="G6" s="145">
        <v>4.8</v>
      </c>
      <c r="H6" s="99">
        <v>4.7</v>
      </c>
      <c r="I6" s="145">
        <v>4.8</v>
      </c>
    </row>
    <row r="7" spans="1:9" x14ac:dyDescent="0.2">
      <c r="A7" s="147" t="s">
        <v>152</v>
      </c>
      <c r="B7" s="99">
        <v>45.2</v>
      </c>
      <c r="C7" s="145">
        <v>46.8</v>
      </c>
      <c r="D7" s="99">
        <v>46.1</v>
      </c>
      <c r="E7" s="145">
        <v>47.8</v>
      </c>
      <c r="F7" s="99">
        <v>45.8</v>
      </c>
      <c r="G7" s="145">
        <v>48.4</v>
      </c>
      <c r="H7" s="99">
        <v>49</v>
      </c>
      <c r="I7" s="145">
        <v>49.1</v>
      </c>
    </row>
    <row r="8" spans="1:9" s="3" customFormat="1" x14ac:dyDescent="0.2">
      <c r="A8" s="64" t="s">
        <v>6</v>
      </c>
      <c r="B8" s="175">
        <v>91.1</v>
      </c>
      <c r="C8" s="176">
        <v>91.1</v>
      </c>
      <c r="D8" s="177">
        <v>90.8</v>
      </c>
      <c r="E8" s="176">
        <v>90.5</v>
      </c>
      <c r="F8" s="177">
        <v>89.7</v>
      </c>
      <c r="G8" s="176">
        <v>90.8</v>
      </c>
      <c r="H8" s="177">
        <v>90.8</v>
      </c>
      <c r="I8" s="176">
        <v>90.2</v>
      </c>
    </row>
    <row r="9" spans="1:9" x14ac:dyDescent="0.2">
      <c r="A9" s="166" t="s">
        <v>104</v>
      </c>
      <c r="B9" s="166"/>
      <c r="C9" s="166"/>
      <c r="D9" s="166"/>
      <c r="E9" s="166"/>
      <c r="F9" s="22"/>
      <c r="G9" s="22"/>
      <c r="H9" s="22"/>
      <c r="I9" s="22"/>
    </row>
    <row r="10" spans="1:9" x14ac:dyDescent="0.2">
      <c r="A10" s="22" t="s">
        <v>102</v>
      </c>
      <c r="B10" s="22"/>
      <c r="C10" s="22"/>
      <c r="D10" s="22"/>
      <c r="E10" s="22"/>
      <c r="F10" s="22"/>
      <c r="G10" s="22"/>
      <c r="H10" s="22"/>
      <c r="I10" s="22"/>
    </row>
    <row r="11" spans="1:9" x14ac:dyDescent="0.2">
      <c r="A11" s="167" t="s">
        <v>143</v>
      </c>
      <c r="B11" s="167"/>
      <c r="C11" s="167"/>
      <c r="D11" s="167"/>
      <c r="E11" s="167"/>
      <c r="F11" s="22"/>
      <c r="G11" s="22"/>
      <c r="H11" s="22"/>
      <c r="I11" s="22"/>
    </row>
  </sheetData>
  <mergeCells count="2">
    <mergeCell ref="A9:E9"/>
    <mergeCell ref="A11:E1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"/>
  <sheetViews>
    <sheetView zoomScaleNormal="100" workbookViewId="0"/>
  </sheetViews>
  <sheetFormatPr baseColWidth="10" defaultRowHeight="15" x14ac:dyDescent="0.25"/>
  <sheetData>
    <row r="1" spans="1:5" x14ac:dyDescent="0.25">
      <c r="A1" s="3" t="s">
        <v>98</v>
      </c>
      <c r="B1" s="2"/>
      <c r="C1" s="2"/>
      <c r="D1" s="2"/>
      <c r="E1" s="2"/>
    </row>
    <row r="3" spans="1:5" x14ac:dyDescent="0.25">
      <c r="A3" s="159" t="s">
        <v>148</v>
      </c>
      <c r="B3" s="160"/>
      <c r="C3" s="160"/>
      <c r="D3" s="160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/>
  </sheetViews>
  <sheetFormatPr baseColWidth="10" defaultColWidth="11.5703125" defaultRowHeight="12.75" x14ac:dyDescent="0.25"/>
  <cols>
    <col min="1" max="1" width="26.42578125" style="22" customWidth="1"/>
    <col min="2" max="9" width="12.85546875" style="22" customWidth="1"/>
    <col min="10" max="16384" width="11.5703125" style="22"/>
  </cols>
  <sheetData>
    <row r="1" spans="1:10" x14ac:dyDescent="0.25">
      <c r="A1" s="1" t="s">
        <v>99</v>
      </c>
    </row>
    <row r="2" spans="1:10" x14ac:dyDescent="0.25">
      <c r="A2" s="56"/>
      <c r="I2" s="86" t="s">
        <v>70</v>
      </c>
    </row>
    <row r="3" spans="1:10" ht="15" customHeight="1" x14ac:dyDescent="0.25">
      <c r="A3" s="170"/>
      <c r="B3" s="168">
        <v>2012</v>
      </c>
      <c r="C3" s="169"/>
      <c r="D3" s="168"/>
      <c r="E3" s="169"/>
      <c r="F3" s="168">
        <v>2019</v>
      </c>
      <c r="G3" s="169"/>
      <c r="H3" s="168"/>
      <c r="I3" s="169"/>
    </row>
    <row r="4" spans="1:10" ht="38.25" x14ac:dyDescent="0.25">
      <c r="A4" s="171"/>
      <c r="B4" s="43" t="s">
        <v>26</v>
      </c>
      <c r="C4" s="43" t="s">
        <v>73</v>
      </c>
      <c r="D4" s="43" t="s">
        <v>24</v>
      </c>
      <c r="E4" s="44" t="s">
        <v>25</v>
      </c>
      <c r="F4" s="43" t="s">
        <v>26</v>
      </c>
      <c r="G4" s="148" t="s">
        <v>147</v>
      </c>
      <c r="H4" s="43" t="s">
        <v>24</v>
      </c>
      <c r="I4" s="44" t="s">
        <v>25</v>
      </c>
    </row>
    <row r="5" spans="1:10" x14ac:dyDescent="0.25">
      <c r="A5" s="45" t="s">
        <v>28</v>
      </c>
      <c r="B5" s="46">
        <v>0.8</v>
      </c>
      <c r="C5" s="47">
        <v>7</v>
      </c>
      <c r="D5" s="46">
        <v>92.2</v>
      </c>
      <c r="E5" s="48">
        <v>13.4</v>
      </c>
      <c r="F5" s="46">
        <v>0.8</v>
      </c>
      <c r="G5" s="47">
        <v>11.3</v>
      </c>
      <c r="H5" s="46">
        <v>87.9</v>
      </c>
      <c r="I5" s="48">
        <v>19.2</v>
      </c>
      <c r="J5" s="57"/>
    </row>
    <row r="6" spans="1:10" x14ac:dyDescent="0.25">
      <c r="A6" s="45" t="s">
        <v>0</v>
      </c>
      <c r="B6" s="46">
        <v>2.4</v>
      </c>
      <c r="C6" s="47">
        <v>8.9</v>
      </c>
      <c r="D6" s="46">
        <v>88.7</v>
      </c>
      <c r="E6" s="48">
        <v>18.5</v>
      </c>
      <c r="F6" s="46">
        <v>9.1999999999999993</v>
      </c>
      <c r="G6" s="47">
        <v>12.7</v>
      </c>
      <c r="H6" s="46">
        <v>78.099999999999994</v>
      </c>
      <c r="I6" s="48">
        <v>22.2</v>
      </c>
      <c r="J6" s="57"/>
    </row>
    <row r="7" spans="1:10" x14ac:dyDescent="0.25">
      <c r="A7" s="45" t="s">
        <v>1</v>
      </c>
      <c r="B7" s="46">
        <v>53.2</v>
      </c>
      <c r="C7" s="47">
        <v>15.3</v>
      </c>
      <c r="D7" s="46">
        <v>31.4</v>
      </c>
      <c r="E7" s="48">
        <v>7.6</v>
      </c>
      <c r="F7" s="46">
        <v>59.2</v>
      </c>
      <c r="G7" s="47">
        <v>17</v>
      </c>
      <c r="H7" s="46">
        <v>23.8</v>
      </c>
      <c r="I7" s="48">
        <v>7.3</v>
      </c>
      <c r="J7" s="57"/>
    </row>
    <row r="8" spans="1:10" x14ac:dyDescent="0.25">
      <c r="A8" s="45" t="s">
        <v>2</v>
      </c>
      <c r="B8" s="46">
        <v>4.4000000000000004</v>
      </c>
      <c r="C8" s="47">
        <v>10.9</v>
      </c>
      <c r="D8" s="46">
        <v>84.8</v>
      </c>
      <c r="E8" s="48">
        <v>13.1</v>
      </c>
      <c r="F8" s="46">
        <v>11.5</v>
      </c>
      <c r="G8" s="47">
        <v>16.899999999999999</v>
      </c>
      <c r="H8" s="46">
        <v>71.599999999999994</v>
      </c>
      <c r="I8" s="48">
        <v>15</v>
      </c>
      <c r="J8" s="57"/>
    </row>
    <row r="9" spans="1:10" ht="25.5" customHeight="1" x14ac:dyDescent="0.25">
      <c r="A9" s="45" t="s">
        <v>3</v>
      </c>
      <c r="B9" s="46">
        <v>32.200000000000003</v>
      </c>
      <c r="C9" s="47">
        <v>11.1</v>
      </c>
      <c r="D9" s="46">
        <v>56.6</v>
      </c>
      <c r="E9" s="48">
        <v>17.5</v>
      </c>
      <c r="F9" s="46">
        <v>44.3</v>
      </c>
      <c r="G9" s="47">
        <v>16.5</v>
      </c>
      <c r="H9" s="46">
        <v>39.200000000000003</v>
      </c>
      <c r="I9" s="48">
        <v>29.1</v>
      </c>
      <c r="J9" s="57"/>
    </row>
    <row r="10" spans="1:10" ht="27.75" customHeight="1" x14ac:dyDescent="0.25">
      <c r="A10" s="45" t="s">
        <v>4</v>
      </c>
      <c r="B10" s="46">
        <v>11.6</v>
      </c>
      <c r="C10" s="47">
        <v>11.5</v>
      </c>
      <c r="D10" s="46">
        <v>76.900000000000006</v>
      </c>
      <c r="E10" s="48">
        <v>1.9</v>
      </c>
      <c r="F10" s="46">
        <v>7.2</v>
      </c>
      <c r="G10" s="47">
        <v>11.1</v>
      </c>
      <c r="H10" s="46">
        <v>81.7</v>
      </c>
      <c r="I10" s="48">
        <v>27.1</v>
      </c>
      <c r="J10" s="57"/>
    </row>
    <row r="11" spans="1:10" x14ac:dyDescent="0.25">
      <c r="A11" s="49" t="s">
        <v>5</v>
      </c>
      <c r="B11" s="50">
        <v>3.8</v>
      </c>
      <c r="C11" s="51">
        <v>5.6</v>
      </c>
      <c r="D11" s="50">
        <v>90.6</v>
      </c>
      <c r="E11" s="52">
        <v>0.6</v>
      </c>
      <c r="F11" s="50">
        <v>15.7</v>
      </c>
      <c r="G11" s="51">
        <v>7.1</v>
      </c>
      <c r="H11" s="50">
        <v>77.2</v>
      </c>
      <c r="I11" s="52">
        <v>0.9</v>
      </c>
      <c r="J11" s="57"/>
    </row>
    <row r="12" spans="1:10" x14ac:dyDescent="0.25">
      <c r="A12" s="14" t="s">
        <v>27</v>
      </c>
      <c r="B12" s="53">
        <v>26.3</v>
      </c>
      <c r="C12" s="54">
        <v>11.6</v>
      </c>
      <c r="D12" s="53">
        <v>62</v>
      </c>
      <c r="E12" s="55">
        <v>13.3</v>
      </c>
      <c r="F12" s="53">
        <v>31.8</v>
      </c>
      <c r="G12" s="54">
        <v>14.9</v>
      </c>
      <c r="H12" s="53">
        <v>53.3</v>
      </c>
      <c r="I12" s="55">
        <v>18.2</v>
      </c>
      <c r="J12" s="57"/>
    </row>
    <row r="13" spans="1:10" x14ac:dyDescent="0.25">
      <c r="A13" s="132" t="s">
        <v>149</v>
      </c>
      <c r="J13" s="57"/>
    </row>
    <row r="14" spans="1:10" ht="27.75" customHeight="1" x14ac:dyDescent="0.25">
      <c r="A14" s="162" t="s">
        <v>154</v>
      </c>
      <c r="B14" s="162"/>
      <c r="C14" s="162"/>
      <c r="D14" s="162"/>
      <c r="E14" s="162"/>
      <c r="F14" s="162"/>
      <c r="G14" s="162"/>
      <c r="H14" s="162"/>
      <c r="I14" s="162"/>
      <c r="J14" s="132"/>
    </row>
    <row r="15" spans="1:10" x14ac:dyDescent="0.25">
      <c r="A15" s="22" t="s">
        <v>102</v>
      </c>
    </row>
    <row r="16" spans="1:10" x14ac:dyDescent="0.25">
      <c r="A16" s="22" t="s">
        <v>143</v>
      </c>
    </row>
    <row r="19" spans="6:7" x14ac:dyDescent="0.25">
      <c r="F19" s="57"/>
      <c r="G19" s="57"/>
    </row>
  </sheetData>
  <mergeCells count="4">
    <mergeCell ref="B3:E3"/>
    <mergeCell ref="F3:I3"/>
    <mergeCell ref="A3:A4"/>
    <mergeCell ref="A14:I1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zoomScaleNormal="100" workbookViewId="0"/>
  </sheetViews>
  <sheetFormatPr baseColWidth="10" defaultColWidth="11.5703125" defaultRowHeight="12.75" x14ac:dyDescent="0.25"/>
  <cols>
    <col min="1" max="1" width="37.7109375" style="22" customWidth="1"/>
    <col min="2" max="16384" width="11.5703125" style="22"/>
  </cols>
  <sheetData>
    <row r="1" spans="1:9" x14ac:dyDescent="0.25">
      <c r="A1" s="112" t="s">
        <v>108</v>
      </c>
    </row>
    <row r="2" spans="1:9" x14ac:dyDescent="0.25">
      <c r="I2" s="86" t="s">
        <v>70</v>
      </c>
    </row>
    <row r="3" spans="1:9" x14ac:dyDescent="0.25">
      <c r="A3" s="62"/>
      <c r="B3" s="42">
        <v>2012</v>
      </c>
      <c r="C3" s="42">
        <v>2013</v>
      </c>
      <c r="D3" s="42">
        <v>2014</v>
      </c>
      <c r="E3" s="42">
        <v>2015</v>
      </c>
      <c r="F3" s="42">
        <v>2016</v>
      </c>
      <c r="G3" s="42">
        <v>2017</v>
      </c>
      <c r="H3" s="42">
        <v>2018</v>
      </c>
      <c r="I3" s="42">
        <v>2019</v>
      </c>
    </row>
    <row r="4" spans="1:9" x14ac:dyDescent="0.25">
      <c r="A4" s="149" t="s">
        <v>34</v>
      </c>
      <c r="B4" s="150">
        <v>2.4</v>
      </c>
      <c r="C4" s="150">
        <v>1.8</v>
      </c>
      <c r="D4" s="150">
        <v>1.5</v>
      </c>
      <c r="E4" s="150">
        <v>1.5</v>
      </c>
      <c r="F4" s="150">
        <v>1.6</v>
      </c>
      <c r="G4" s="150">
        <v>1.8</v>
      </c>
      <c r="H4" s="150">
        <v>2.2000000000000002</v>
      </c>
      <c r="I4" s="150">
        <v>2.4</v>
      </c>
    </row>
    <row r="5" spans="1:9" ht="25.5" x14ac:dyDescent="0.25">
      <c r="A5" s="151" t="s">
        <v>33</v>
      </c>
      <c r="B5" s="145">
        <v>7.5</v>
      </c>
      <c r="C5" s="145">
        <v>7.5</v>
      </c>
      <c r="D5" s="145">
        <v>7.4</v>
      </c>
      <c r="E5" s="145">
        <v>7.1</v>
      </c>
      <c r="F5" s="145">
        <v>7.1</v>
      </c>
      <c r="G5" s="145">
        <v>7.1</v>
      </c>
      <c r="H5" s="145">
        <v>6.7</v>
      </c>
      <c r="I5" s="145">
        <v>6.6</v>
      </c>
    </row>
    <row r="6" spans="1:9" x14ac:dyDescent="0.25">
      <c r="A6" s="151" t="s">
        <v>32</v>
      </c>
      <c r="B6" s="145">
        <v>15.4</v>
      </c>
      <c r="C6" s="145">
        <v>13.5</v>
      </c>
      <c r="D6" s="145">
        <v>12.1</v>
      </c>
      <c r="E6" s="145">
        <v>10.1</v>
      </c>
      <c r="F6" s="145">
        <v>9.4</v>
      </c>
      <c r="G6" s="145">
        <v>9.1</v>
      </c>
      <c r="H6" s="145">
        <v>7.8</v>
      </c>
      <c r="I6" s="145">
        <v>6.9</v>
      </c>
    </row>
    <row r="7" spans="1:9" x14ac:dyDescent="0.25">
      <c r="A7" s="151" t="s">
        <v>31</v>
      </c>
      <c r="B7" s="145">
        <v>55.6</v>
      </c>
      <c r="C7" s="145">
        <v>57.2</v>
      </c>
      <c r="D7" s="145">
        <v>58.3</v>
      </c>
      <c r="E7" s="145">
        <v>59.3</v>
      </c>
      <c r="F7" s="145">
        <v>59.5</v>
      </c>
      <c r="G7" s="145">
        <v>58.8</v>
      </c>
      <c r="H7" s="145">
        <v>58.4</v>
      </c>
      <c r="I7" s="145">
        <v>57.5</v>
      </c>
    </row>
    <row r="8" spans="1:9" x14ac:dyDescent="0.25">
      <c r="A8" s="151" t="s">
        <v>30</v>
      </c>
      <c r="B8" s="145">
        <v>5.7</v>
      </c>
      <c r="C8" s="145">
        <v>6.3</v>
      </c>
      <c r="D8" s="145">
        <v>6.4</v>
      </c>
      <c r="E8" s="145">
        <v>6.9</v>
      </c>
      <c r="F8" s="145">
        <v>6.8</v>
      </c>
      <c r="G8" s="145">
        <v>7</v>
      </c>
      <c r="H8" s="145">
        <v>7.7</v>
      </c>
      <c r="I8" s="145">
        <v>8.6</v>
      </c>
    </row>
    <row r="9" spans="1:9" x14ac:dyDescent="0.25">
      <c r="A9" s="152" t="s">
        <v>29</v>
      </c>
      <c r="B9" s="153">
        <v>13.3</v>
      </c>
      <c r="C9" s="153">
        <v>13.7</v>
      </c>
      <c r="D9" s="153">
        <v>14.2</v>
      </c>
      <c r="E9" s="153">
        <v>15</v>
      </c>
      <c r="F9" s="153">
        <v>15.6</v>
      </c>
      <c r="G9" s="153">
        <v>16.100000000000001</v>
      </c>
      <c r="H9" s="153">
        <v>17.2</v>
      </c>
      <c r="I9" s="153">
        <v>18</v>
      </c>
    </row>
    <row r="10" spans="1:9" x14ac:dyDescent="0.25">
      <c r="A10" s="133" t="s">
        <v>74</v>
      </c>
    </row>
    <row r="11" spans="1:9" x14ac:dyDescent="0.25">
      <c r="A11" s="22" t="s">
        <v>102</v>
      </c>
    </row>
    <row r="12" spans="1:9" x14ac:dyDescent="0.25">
      <c r="A12" s="22" t="s">
        <v>143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Normal="100" workbookViewId="0"/>
  </sheetViews>
  <sheetFormatPr baseColWidth="10" defaultColWidth="11.5703125" defaultRowHeight="12.75" x14ac:dyDescent="0.25"/>
  <cols>
    <col min="1" max="1" width="60.28515625" style="22" bestFit="1" customWidth="1"/>
    <col min="2" max="9" width="11.140625" style="22" customWidth="1"/>
    <col min="10" max="16384" width="11.5703125" style="22"/>
  </cols>
  <sheetData>
    <row r="1" spans="1:14" x14ac:dyDescent="0.25">
      <c r="A1" s="1" t="s">
        <v>100</v>
      </c>
    </row>
    <row r="2" spans="1:14" x14ac:dyDescent="0.25">
      <c r="B2" s="63">
        <v>2012</v>
      </c>
      <c r="C2" s="63">
        <v>2013</v>
      </c>
      <c r="D2" s="63">
        <v>2014</v>
      </c>
      <c r="E2" s="63">
        <v>2015</v>
      </c>
      <c r="F2" s="63">
        <v>2016</v>
      </c>
      <c r="G2" s="63">
        <v>2017</v>
      </c>
      <c r="H2" s="63">
        <v>2018</v>
      </c>
      <c r="I2" s="63">
        <v>2019</v>
      </c>
    </row>
    <row r="3" spans="1:14" ht="12.75" customHeight="1" x14ac:dyDescent="0.25">
      <c r="A3" s="80" t="s">
        <v>94</v>
      </c>
      <c r="B3" s="74">
        <v>2700</v>
      </c>
      <c r="C3" s="74">
        <v>2660</v>
      </c>
      <c r="D3" s="74">
        <v>2370</v>
      </c>
      <c r="E3" s="74">
        <v>2350</v>
      </c>
      <c r="F3" s="74">
        <v>2439</v>
      </c>
      <c r="G3" s="74">
        <v>2237</v>
      </c>
      <c r="H3" s="74">
        <v>2250</v>
      </c>
      <c r="I3" s="74">
        <v>2237</v>
      </c>
      <c r="J3" s="28"/>
    </row>
    <row r="4" spans="1:14" ht="12.75" customHeight="1" x14ac:dyDescent="0.25">
      <c r="A4" s="82" t="s">
        <v>109</v>
      </c>
      <c r="B4" s="67">
        <v>1269</v>
      </c>
      <c r="C4" s="67">
        <v>1196</v>
      </c>
      <c r="D4" s="67">
        <v>1066</v>
      </c>
      <c r="E4" s="67">
        <v>1022</v>
      </c>
      <c r="F4" s="67">
        <v>1023</v>
      </c>
      <c r="G4" s="67">
        <v>1064</v>
      </c>
      <c r="H4" s="67">
        <v>978</v>
      </c>
      <c r="I4" s="67">
        <v>1064</v>
      </c>
      <c r="J4" s="111"/>
    </row>
    <row r="5" spans="1:14" x14ac:dyDescent="0.25">
      <c r="A5" s="82" t="s">
        <v>110</v>
      </c>
      <c r="B5" s="67">
        <v>797</v>
      </c>
      <c r="C5" s="67">
        <v>716</v>
      </c>
      <c r="D5" s="67">
        <v>708</v>
      </c>
      <c r="E5" s="67">
        <v>750</v>
      </c>
      <c r="F5" s="67">
        <v>796</v>
      </c>
      <c r="G5" s="67">
        <v>776</v>
      </c>
      <c r="H5" s="67">
        <v>787</v>
      </c>
      <c r="I5" s="67">
        <v>776</v>
      </c>
      <c r="J5" s="111"/>
    </row>
    <row r="6" spans="1:14" x14ac:dyDescent="0.25">
      <c r="A6" s="82" t="s">
        <v>111</v>
      </c>
      <c r="B6" s="67">
        <v>606</v>
      </c>
      <c r="C6" s="67">
        <v>710</v>
      </c>
      <c r="D6" s="67">
        <v>563</v>
      </c>
      <c r="E6" s="67">
        <v>552</v>
      </c>
      <c r="F6" s="67">
        <v>611</v>
      </c>
      <c r="G6" s="67">
        <v>363</v>
      </c>
      <c r="H6" s="67">
        <v>443</v>
      </c>
      <c r="I6" s="67">
        <v>363</v>
      </c>
      <c r="J6" s="111"/>
    </row>
    <row r="7" spans="1:14" x14ac:dyDescent="0.25">
      <c r="A7" s="83" t="s">
        <v>112</v>
      </c>
      <c r="B7" s="68">
        <v>28</v>
      </c>
      <c r="C7" s="68">
        <v>38</v>
      </c>
      <c r="D7" s="68">
        <v>33</v>
      </c>
      <c r="E7" s="68">
        <v>26</v>
      </c>
      <c r="F7" s="68">
        <v>9</v>
      </c>
      <c r="G7" s="68">
        <v>34</v>
      </c>
      <c r="H7" s="68">
        <v>42</v>
      </c>
      <c r="I7" s="68">
        <v>34</v>
      </c>
      <c r="J7" s="111"/>
    </row>
    <row r="8" spans="1:14" x14ac:dyDescent="0.25">
      <c r="A8" s="80" t="s">
        <v>95</v>
      </c>
      <c r="B8" s="74">
        <v>570058</v>
      </c>
      <c r="C8" s="74">
        <v>561234</v>
      </c>
      <c r="D8" s="74">
        <v>542245</v>
      </c>
      <c r="E8" s="74">
        <v>540507</v>
      </c>
      <c r="F8" s="74">
        <v>551388</v>
      </c>
      <c r="G8" s="74">
        <v>549436</v>
      </c>
      <c r="H8" s="74">
        <v>543234</v>
      </c>
      <c r="I8" s="74">
        <v>555726</v>
      </c>
      <c r="J8" s="84"/>
    </row>
    <row r="9" spans="1:14" x14ac:dyDescent="0.25">
      <c r="A9" s="60" t="s">
        <v>43</v>
      </c>
      <c r="B9" s="67">
        <v>230550</v>
      </c>
      <c r="C9" s="67">
        <v>222505</v>
      </c>
      <c r="D9" s="67">
        <v>214070</v>
      </c>
      <c r="E9" s="67">
        <v>210510</v>
      </c>
      <c r="F9" s="67">
        <v>217097</v>
      </c>
      <c r="G9" s="67">
        <v>214794</v>
      </c>
      <c r="H9" s="67">
        <v>221833</v>
      </c>
      <c r="I9" s="67">
        <v>221979</v>
      </c>
      <c r="J9" s="28"/>
    </row>
    <row r="10" spans="1:14" x14ac:dyDescent="0.25">
      <c r="A10" s="60" t="s">
        <v>113</v>
      </c>
      <c r="B10" s="67">
        <v>130133</v>
      </c>
      <c r="C10" s="67">
        <v>130300</v>
      </c>
      <c r="D10" s="67">
        <v>123949</v>
      </c>
      <c r="E10" s="67">
        <v>119561</v>
      </c>
      <c r="F10" s="67">
        <v>118986</v>
      </c>
      <c r="G10" s="67">
        <v>116375</v>
      </c>
      <c r="H10" s="67">
        <v>108626</v>
      </c>
      <c r="I10" s="67">
        <v>110407</v>
      </c>
      <c r="J10" s="28"/>
    </row>
    <row r="11" spans="1:14" s="56" customFormat="1" x14ac:dyDescent="0.25">
      <c r="A11" s="81" t="s">
        <v>114</v>
      </c>
      <c r="B11" s="69">
        <v>97038</v>
      </c>
      <c r="C11" s="69">
        <v>99289</v>
      </c>
      <c r="D11" s="69">
        <v>95089</v>
      </c>
      <c r="E11" s="69">
        <v>91416</v>
      </c>
      <c r="F11" s="69">
        <v>90360</v>
      </c>
      <c r="G11" s="69">
        <v>88142</v>
      </c>
      <c r="H11" s="69">
        <v>81520</v>
      </c>
      <c r="I11" s="69">
        <v>81262</v>
      </c>
      <c r="J11" s="28"/>
    </row>
    <row r="12" spans="1:14" s="56" customFormat="1" x14ac:dyDescent="0.25">
      <c r="A12" s="81" t="s">
        <v>115</v>
      </c>
      <c r="B12" s="69">
        <v>17471</v>
      </c>
      <c r="C12" s="69">
        <v>16244</v>
      </c>
      <c r="D12" s="69">
        <v>14844</v>
      </c>
      <c r="E12" s="69">
        <v>14973</v>
      </c>
      <c r="F12" s="69">
        <v>15420</v>
      </c>
      <c r="G12" s="69">
        <v>15448</v>
      </c>
      <c r="H12" s="69">
        <v>14659</v>
      </c>
      <c r="I12" s="69">
        <v>15401</v>
      </c>
      <c r="J12" s="28"/>
      <c r="K12" s="139"/>
      <c r="L12" s="139"/>
      <c r="M12" s="139"/>
      <c r="N12" s="139"/>
    </row>
    <row r="13" spans="1:14" s="56" customFormat="1" x14ac:dyDescent="0.25">
      <c r="A13" s="81" t="s">
        <v>12</v>
      </c>
      <c r="B13" s="69">
        <v>15624</v>
      </c>
      <c r="C13" s="69">
        <v>14767</v>
      </c>
      <c r="D13" s="69">
        <v>14016</v>
      </c>
      <c r="E13" s="69">
        <v>13172</v>
      </c>
      <c r="F13" s="69">
        <v>13206</v>
      </c>
      <c r="G13" s="69">
        <v>12785</v>
      </c>
      <c r="H13" s="69">
        <v>12447</v>
      </c>
      <c r="I13" s="69">
        <v>13744</v>
      </c>
      <c r="J13" s="28"/>
      <c r="K13" s="139"/>
      <c r="L13" s="139"/>
      <c r="M13" s="139"/>
      <c r="N13" s="139"/>
    </row>
    <row r="14" spans="1:14" x14ac:dyDescent="0.25">
      <c r="A14" s="60" t="s">
        <v>107</v>
      </c>
      <c r="B14" s="67">
        <v>96512</v>
      </c>
      <c r="C14" s="67">
        <v>94111</v>
      </c>
      <c r="D14" s="67">
        <v>90438</v>
      </c>
      <c r="E14" s="67">
        <v>91916</v>
      </c>
      <c r="F14" s="67">
        <v>92051</v>
      </c>
      <c r="G14" s="67">
        <v>93510</v>
      </c>
      <c r="H14" s="67">
        <v>90899</v>
      </c>
      <c r="I14" s="67">
        <v>97241</v>
      </c>
      <c r="J14" s="28"/>
      <c r="K14" s="139"/>
      <c r="L14" s="139"/>
      <c r="M14" s="139"/>
      <c r="N14" s="139"/>
    </row>
    <row r="15" spans="1:14" s="56" customFormat="1" x14ac:dyDescent="0.25">
      <c r="A15" s="81" t="s">
        <v>9</v>
      </c>
      <c r="B15" s="69">
        <v>60581</v>
      </c>
      <c r="C15" s="69">
        <v>58909</v>
      </c>
      <c r="D15" s="69">
        <v>56775</v>
      </c>
      <c r="E15" s="69">
        <v>57536</v>
      </c>
      <c r="F15" s="69">
        <v>57502</v>
      </c>
      <c r="G15" s="69">
        <v>57928</v>
      </c>
      <c r="H15" s="69">
        <v>57000</v>
      </c>
      <c r="I15" s="69">
        <v>61705</v>
      </c>
      <c r="J15" s="28"/>
      <c r="K15" s="139"/>
      <c r="L15" s="139"/>
      <c r="M15" s="139"/>
      <c r="N15" s="139"/>
    </row>
    <row r="16" spans="1:14" s="56" customFormat="1" x14ac:dyDescent="0.25">
      <c r="A16" s="81" t="s">
        <v>155</v>
      </c>
      <c r="B16" s="69">
        <v>9203</v>
      </c>
      <c r="C16" s="69">
        <v>8598</v>
      </c>
      <c r="D16" s="69">
        <v>7963</v>
      </c>
      <c r="E16" s="69">
        <v>7925</v>
      </c>
      <c r="F16" s="69">
        <v>7782</v>
      </c>
      <c r="G16" s="69">
        <v>8370</v>
      </c>
      <c r="H16" s="69">
        <v>7889</v>
      </c>
      <c r="I16" s="69">
        <v>8092</v>
      </c>
      <c r="J16" s="28"/>
    </row>
    <row r="17" spans="1:10" s="56" customFormat="1" x14ac:dyDescent="0.25">
      <c r="A17" s="81" t="s">
        <v>116</v>
      </c>
      <c r="B17" s="69">
        <v>8986</v>
      </c>
      <c r="C17" s="69">
        <v>8421</v>
      </c>
      <c r="D17" s="69">
        <v>7694</v>
      </c>
      <c r="E17" s="69">
        <v>7915</v>
      </c>
      <c r="F17" s="69">
        <v>7797</v>
      </c>
      <c r="G17" s="69">
        <v>7998</v>
      </c>
      <c r="H17" s="69">
        <v>7781</v>
      </c>
      <c r="I17" s="69">
        <v>8255</v>
      </c>
      <c r="J17" s="28"/>
    </row>
    <row r="18" spans="1:10" s="56" customFormat="1" x14ac:dyDescent="0.25">
      <c r="A18" s="81" t="s">
        <v>117</v>
      </c>
      <c r="B18" s="69">
        <v>17742</v>
      </c>
      <c r="C18" s="69">
        <v>18183</v>
      </c>
      <c r="D18" s="69">
        <v>18006</v>
      </c>
      <c r="E18" s="69">
        <v>18540</v>
      </c>
      <c r="F18" s="69">
        <v>18970</v>
      </c>
      <c r="G18" s="69">
        <v>19214</v>
      </c>
      <c r="H18" s="69">
        <v>18229</v>
      </c>
      <c r="I18" s="69">
        <v>19189</v>
      </c>
      <c r="J18" s="28"/>
    </row>
    <row r="19" spans="1:10" x14ac:dyDescent="0.25">
      <c r="A19" s="60" t="s">
        <v>118</v>
      </c>
      <c r="B19" s="67">
        <v>52600</v>
      </c>
      <c r="C19" s="67">
        <v>56285</v>
      </c>
      <c r="D19" s="67">
        <v>59242</v>
      </c>
      <c r="E19" s="67">
        <v>63079</v>
      </c>
      <c r="F19" s="67">
        <v>66226</v>
      </c>
      <c r="G19" s="67">
        <v>67336</v>
      </c>
      <c r="H19" s="67">
        <v>66611</v>
      </c>
      <c r="I19" s="67">
        <v>66876</v>
      </c>
      <c r="J19" s="28"/>
    </row>
    <row r="20" spans="1:10" x14ac:dyDescent="0.25">
      <c r="A20" s="60" t="s">
        <v>119</v>
      </c>
      <c r="B20" s="67">
        <v>15307</v>
      </c>
      <c r="C20" s="67">
        <v>14660</v>
      </c>
      <c r="D20" s="67">
        <v>13639</v>
      </c>
      <c r="E20" s="67">
        <v>13942</v>
      </c>
      <c r="F20" s="67">
        <v>13492</v>
      </c>
      <c r="G20" s="67">
        <v>13124</v>
      </c>
      <c r="H20" s="67">
        <v>11758</v>
      </c>
      <c r="I20" s="67">
        <v>12102</v>
      </c>
      <c r="J20" s="28"/>
    </row>
    <row r="21" spans="1:10" x14ac:dyDescent="0.25">
      <c r="A21" s="60" t="s">
        <v>120</v>
      </c>
      <c r="B21" s="67">
        <v>24729</v>
      </c>
      <c r="C21" s="67">
        <v>23865</v>
      </c>
      <c r="D21" s="67">
        <v>22505</v>
      </c>
      <c r="E21" s="67">
        <v>22243</v>
      </c>
      <c r="F21" s="67">
        <v>23124</v>
      </c>
      <c r="G21" s="67">
        <v>23795</v>
      </c>
      <c r="H21" s="67">
        <v>23661</v>
      </c>
      <c r="I21" s="67">
        <v>26027</v>
      </c>
      <c r="J21" s="28"/>
    </row>
    <row r="22" spans="1:10" x14ac:dyDescent="0.25">
      <c r="A22" s="60" t="s">
        <v>44</v>
      </c>
      <c r="B22" s="67">
        <v>6371</v>
      </c>
      <c r="C22" s="67">
        <v>6489</v>
      </c>
      <c r="D22" s="67">
        <v>6124</v>
      </c>
      <c r="E22" s="67">
        <v>7042</v>
      </c>
      <c r="F22" s="67">
        <v>7987</v>
      </c>
      <c r="G22" s="67">
        <v>7652</v>
      </c>
      <c r="H22" s="67">
        <v>7691</v>
      </c>
      <c r="I22" s="67">
        <v>8435</v>
      </c>
      <c r="J22" s="28"/>
    </row>
    <row r="23" spans="1:10" x14ac:dyDescent="0.25">
      <c r="A23" s="60" t="s">
        <v>45</v>
      </c>
      <c r="B23" s="67">
        <v>4887</v>
      </c>
      <c r="C23" s="67">
        <v>4783</v>
      </c>
      <c r="D23" s="67">
        <v>4636</v>
      </c>
      <c r="E23" s="67">
        <v>4632</v>
      </c>
      <c r="F23" s="67">
        <v>4501</v>
      </c>
      <c r="G23" s="67">
        <v>4273</v>
      </c>
      <c r="H23" s="67">
        <v>3823</v>
      </c>
      <c r="I23" s="67">
        <v>3831</v>
      </c>
      <c r="J23" s="28"/>
    </row>
    <row r="24" spans="1:10" x14ac:dyDescent="0.25">
      <c r="A24" s="60" t="s">
        <v>121</v>
      </c>
      <c r="B24" s="67">
        <v>2829</v>
      </c>
      <c r="C24" s="67">
        <v>2895</v>
      </c>
      <c r="D24" s="67">
        <v>2718</v>
      </c>
      <c r="E24" s="67">
        <v>2615</v>
      </c>
      <c r="F24" s="67">
        <v>2241</v>
      </c>
      <c r="G24" s="67">
        <v>2394</v>
      </c>
      <c r="H24" s="67">
        <v>2208</v>
      </c>
      <c r="I24" s="67">
        <v>2078</v>
      </c>
      <c r="J24" s="28"/>
    </row>
    <row r="25" spans="1:10" x14ac:dyDescent="0.25">
      <c r="A25" s="61" t="s">
        <v>122</v>
      </c>
      <c r="B25" s="68">
        <v>6140</v>
      </c>
      <c r="C25" s="68">
        <v>5341</v>
      </c>
      <c r="D25" s="68">
        <v>4924</v>
      </c>
      <c r="E25" s="68">
        <v>4967</v>
      </c>
      <c r="F25" s="68">
        <v>5683</v>
      </c>
      <c r="G25" s="68">
        <v>6183</v>
      </c>
      <c r="H25" s="68">
        <v>6124</v>
      </c>
      <c r="I25" s="68">
        <v>6750</v>
      </c>
      <c r="J25" s="28"/>
    </row>
    <row r="26" spans="1:10" ht="14.25" x14ac:dyDescent="0.25">
      <c r="A26" s="64" t="s">
        <v>96</v>
      </c>
      <c r="B26" s="65">
        <v>37086</v>
      </c>
      <c r="C26" s="65">
        <v>34459</v>
      </c>
      <c r="D26" s="65">
        <v>32971</v>
      </c>
      <c r="E26" s="65">
        <v>30889</v>
      </c>
      <c r="F26" s="65">
        <v>2469</v>
      </c>
      <c r="G26" s="65">
        <v>2894</v>
      </c>
      <c r="H26" s="65">
        <v>2927</v>
      </c>
      <c r="I26" s="65">
        <v>4705</v>
      </c>
      <c r="J26" s="28"/>
    </row>
    <row r="27" spans="1:10" x14ac:dyDescent="0.25">
      <c r="A27" s="87" t="s">
        <v>83</v>
      </c>
      <c r="B27" s="65">
        <v>609844</v>
      </c>
      <c r="C27" s="65">
        <v>598353</v>
      </c>
      <c r="D27" s="65">
        <v>577586</v>
      </c>
      <c r="E27" s="65">
        <v>573746</v>
      </c>
      <c r="F27" s="65">
        <v>556296</v>
      </c>
      <c r="G27" s="65">
        <v>554567</v>
      </c>
      <c r="H27" s="65">
        <v>548411</v>
      </c>
      <c r="I27" s="65">
        <v>562668</v>
      </c>
      <c r="J27" s="28"/>
    </row>
    <row r="28" spans="1:10" x14ac:dyDescent="0.2">
      <c r="A28" s="2" t="s">
        <v>75</v>
      </c>
      <c r="B28" s="70"/>
      <c r="C28" s="70"/>
      <c r="D28" s="70"/>
      <c r="E28" s="70"/>
      <c r="F28" s="70"/>
      <c r="G28" s="70"/>
      <c r="H28" s="70"/>
      <c r="I28" s="70"/>
    </row>
    <row r="29" spans="1:10" x14ac:dyDescent="0.25">
      <c r="A29" s="22" t="s">
        <v>102</v>
      </c>
    </row>
    <row r="30" spans="1:10" x14ac:dyDescent="0.25">
      <c r="A30" s="22" t="s">
        <v>144</v>
      </c>
    </row>
  </sheetData>
  <pageMargins left="0.7" right="0.7" top="0.75" bottom="0.75" header="0.3" footer="0.3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zoomScaleNormal="100" workbookViewId="0"/>
  </sheetViews>
  <sheetFormatPr baseColWidth="10" defaultColWidth="11.5703125" defaultRowHeight="12.75" x14ac:dyDescent="0.2"/>
  <cols>
    <col min="1" max="1" width="35" style="2" customWidth="1"/>
    <col min="2" max="17" width="8.5703125" style="2" customWidth="1"/>
    <col min="18" max="18" width="7.140625" style="2" customWidth="1"/>
    <col min="19" max="16384" width="11.5703125" style="2"/>
  </cols>
  <sheetData>
    <row r="1" spans="1:23" x14ac:dyDescent="0.2">
      <c r="A1" s="113" t="s">
        <v>134</v>
      </c>
      <c r="D1" s="135"/>
      <c r="E1" s="134"/>
    </row>
    <row r="2" spans="1:23" ht="13.5" customHeight="1" x14ac:dyDescent="0.2">
      <c r="Q2" s="136" t="s">
        <v>70</v>
      </c>
      <c r="S2" s="29"/>
      <c r="T2" s="29"/>
      <c r="U2" s="29"/>
      <c r="V2" s="29"/>
      <c r="W2" s="29"/>
    </row>
    <row r="3" spans="1:23" ht="13.5" customHeight="1" x14ac:dyDescent="0.2">
      <c r="A3" s="89"/>
      <c r="B3" s="4">
        <v>2004</v>
      </c>
      <c r="C3" s="4">
        <v>2005</v>
      </c>
      <c r="D3" s="73">
        <v>2006</v>
      </c>
      <c r="E3" s="73">
        <v>2007</v>
      </c>
      <c r="F3" s="73">
        <v>2008</v>
      </c>
      <c r="G3" s="4">
        <v>2009</v>
      </c>
      <c r="H3" s="4">
        <v>2010</v>
      </c>
      <c r="I3" s="73">
        <v>2011</v>
      </c>
      <c r="J3" s="73">
        <v>2012</v>
      </c>
      <c r="K3" s="73">
        <v>2013</v>
      </c>
      <c r="L3" s="4">
        <v>2014</v>
      </c>
      <c r="M3" s="4">
        <v>2015</v>
      </c>
      <c r="N3" s="4">
        <v>2016</v>
      </c>
      <c r="O3" s="4">
        <v>2017</v>
      </c>
      <c r="P3" s="4">
        <v>2018</v>
      </c>
      <c r="Q3" s="4">
        <v>2019</v>
      </c>
      <c r="S3" s="29"/>
      <c r="T3" s="29"/>
      <c r="U3" s="29"/>
      <c r="V3" s="29"/>
      <c r="W3" s="29"/>
    </row>
    <row r="4" spans="1:23" ht="13.5" customHeight="1" x14ac:dyDescent="0.2">
      <c r="A4" s="71" t="s">
        <v>46</v>
      </c>
      <c r="B4" s="140">
        <v>18.8</v>
      </c>
      <c r="C4" s="140">
        <v>19.3</v>
      </c>
      <c r="D4" s="140">
        <v>19</v>
      </c>
      <c r="E4" s="140">
        <v>19.5</v>
      </c>
      <c r="F4" s="140">
        <v>19.600000000000001</v>
      </c>
      <c r="G4" s="140">
        <v>18.899999999999999</v>
      </c>
      <c r="H4" s="140">
        <v>20</v>
      </c>
      <c r="I4" s="140">
        <v>20.7</v>
      </c>
      <c r="J4" s="140">
        <v>20.9</v>
      </c>
      <c r="K4" s="140">
        <v>20.9</v>
      </c>
      <c r="L4" s="140">
        <v>21.2</v>
      </c>
      <c r="M4" s="140">
        <v>21.9</v>
      </c>
      <c r="N4" s="140">
        <v>23.5</v>
      </c>
      <c r="O4" s="140">
        <v>24.1</v>
      </c>
      <c r="P4" s="140">
        <v>23.7</v>
      </c>
      <c r="Q4" s="140">
        <v>23.9</v>
      </c>
      <c r="S4" s="29"/>
      <c r="T4" s="29"/>
      <c r="U4" s="29"/>
      <c r="V4" s="29"/>
      <c r="W4" s="29"/>
    </row>
    <row r="5" spans="1:23" ht="13.5" customHeight="1" x14ac:dyDescent="0.2">
      <c r="A5" s="7" t="s">
        <v>47</v>
      </c>
      <c r="B5" s="140">
        <v>33.299999999999997</v>
      </c>
      <c r="C5" s="140">
        <v>32.200000000000003</v>
      </c>
      <c r="D5" s="140">
        <v>31.1</v>
      </c>
      <c r="E5" s="140">
        <v>30.4</v>
      </c>
      <c r="F5" s="140">
        <v>30.9</v>
      </c>
      <c r="G5" s="140">
        <v>29.8</v>
      </c>
      <c r="H5" s="140">
        <v>29.2</v>
      </c>
      <c r="I5" s="140">
        <v>28.5</v>
      </c>
      <c r="J5" s="140">
        <v>28.4</v>
      </c>
      <c r="K5" s="140">
        <v>27.9</v>
      </c>
      <c r="L5" s="140">
        <v>26.7</v>
      </c>
      <c r="M5" s="140">
        <v>26.4</v>
      </c>
      <c r="N5" s="140">
        <v>27.4</v>
      </c>
      <c r="O5" s="140">
        <v>27.7</v>
      </c>
      <c r="P5" s="140">
        <v>27.2</v>
      </c>
      <c r="Q5" s="140">
        <v>26.8</v>
      </c>
      <c r="S5" s="29"/>
      <c r="T5" s="29"/>
      <c r="U5" s="29"/>
      <c r="V5" s="29"/>
      <c r="W5" s="29"/>
    </row>
    <row r="6" spans="1:23" x14ac:dyDescent="0.2">
      <c r="A6" s="7" t="s">
        <v>48</v>
      </c>
      <c r="B6" s="140">
        <v>34.4</v>
      </c>
      <c r="C6" s="140">
        <v>33.1</v>
      </c>
      <c r="D6" s="140">
        <v>33.799999999999997</v>
      </c>
      <c r="E6" s="140">
        <v>34.700000000000003</v>
      </c>
      <c r="F6" s="140">
        <v>34.200000000000003</v>
      </c>
      <c r="G6" s="140">
        <v>35.299999999999997</v>
      </c>
      <c r="H6" s="140">
        <v>34.799999999999997</v>
      </c>
      <c r="I6" s="140">
        <v>34.700000000000003</v>
      </c>
      <c r="J6" s="140">
        <v>34.9</v>
      </c>
      <c r="K6" s="140">
        <v>35</v>
      </c>
      <c r="L6" s="140">
        <v>36.200000000000003</v>
      </c>
      <c r="M6" s="140">
        <v>35.700000000000003</v>
      </c>
      <c r="N6" s="140">
        <v>33</v>
      </c>
      <c r="O6" s="140">
        <v>32.1</v>
      </c>
      <c r="P6" s="140">
        <v>32.799999999999997</v>
      </c>
      <c r="Q6" s="140">
        <v>33.1</v>
      </c>
      <c r="S6" s="29"/>
      <c r="T6" s="29"/>
      <c r="U6" s="29"/>
      <c r="V6" s="29"/>
      <c r="W6" s="29"/>
    </row>
    <row r="7" spans="1:23" x14ac:dyDescent="0.2">
      <c r="A7" s="7" t="s">
        <v>49</v>
      </c>
      <c r="B7" s="140">
        <v>8.3000000000000007</v>
      </c>
      <c r="C7" s="140">
        <v>9.4</v>
      </c>
      <c r="D7" s="140">
        <v>9.9</v>
      </c>
      <c r="E7" s="140">
        <v>9.5</v>
      </c>
      <c r="F7" s="140">
        <v>9.5</v>
      </c>
      <c r="G7" s="140">
        <v>10.1</v>
      </c>
      <c r="H7" s="140">
        <v>10.1</v>
      </c>
      <c r="I7" s="140">
        <v>10.5</v>
      </c>
      <c r="J7" s="140">
        <v>10.6</v>
      </c>
      <c r="K7" s="140">
        <v>11</v>
      </c>
      <c r="L7" s="140">
        <v>10.8</v>
      </c>
      <c r="M7" s="140">
        <v>11</v>
      </c>
      <c r="N7" s="140">
        <v>10.7</v>
      </c>
      <c r="O7" s="140">
        <v>10.8</v>
      </c>
      <c r="P7" s="140">
        <v>11.1</v>
      </c>
      <c r="Q7" s="140">
        <v>11.6</v>
      </c>
      <c r="S7" s="29"/>
      <c r="T7" s="29"/>
      <c r="U7" s="29"/>
      <c r="V7" s="29"/>
      <c r="W7" s="29"/>
    </row>
    <row r="8" spans="1:23" x14ac:dyDescent="0.2">
      <c r="A8" s="72" t="s">
        <v>41</v>
      </c>
      <c r="B8" s="141">
        <v>5.2</v>
      </c>
      <c r="C8" s="141">
        <v>6</v>
      </c>
      <c r="D8" s="141">
        <v>6.2</v>
      </c>
      <c r="E8" s="141">
        <v>5.9</v>
      </c>
      <c r="F8" s="141">
        <v>5.9</v>
      </c>
      <c r="G8" s="141">
        <v>5.9</v>
      </c>
      <c r="H8" s="141">
        <v>5.8</v>
      </c>
      <c r="I8" s="141">
        <v>5.6</v>
      </c>
      <c r="J8" s="141">
        <v>5.3</v>
      </c>
      <c r="K8" s="141">
        <v>5.0999999999999996</v>
      </c>
      <c r="L8" s="141">
        <v>5.0999999999999996</v>
      </c>
      <c r="M8" s="141">
        <v>5.0999999999999996</v>
      </c>
      <c r="N8" s="141">
        <v>5.4</v>
      </c>
      <c r="O8" s="141">
        <v>5.4</v>
      </c>
      <c r="P8" s="141">
        <v>5.0999999999999996</v>
      </c>
      <c r="Q8" s="141">
        <v>4.7</v>
      </c>
      <c r="S8" s="29"/>
      <c r="T8" s="29"/>
      <c r="U8" s="29"/>
      <c r="V8" s="29"/>
      <c r="W8" s="29"/>
    </row>
    <row r="9" spans="1:23" x14ac:dyDescent="0.2">
      <c r="A9" s="2" t="s">
        <v>76</v>
      </c>
    </row>
    <row r="10" spans="1:23" x14ac:dyDescent="0.2">
      <c r="A10" s="22" t="s">
        <v>102</v>
      </c>
    </row>
    <row r="11" spans="1:23" x14ac:dyDescent="0.2">
      <c r="A11" s="22" t="s">
        <v>144</v>
      </c>
    </row>
  </sheetData>
  <pageMargins left="0.7" right="0.7" top="0.75" bottom="0.75" header="0.3" footer="0.3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Normal="100" workbookViewId="0"/>
  </sheetViews>
  <sheetFormatPr baseColWidth="10" defaultColWidth="11.42578125" defaultRowHeight="12.75" x14ac:dyDescent="0.25"/>
  <cols>
    <col min="1" max="1" width="48.7109375" style="22" customWidth="1"/>
    <col min="2" max="9" width="10.28515625" style="22" customWidth="1"/>
    <col min="10" max="16384" width="11.42578125" style="22"/>
  </cols>
  <sheetData>
    <row r="1" spans="1:9" x14ac:dyDescent="0.25">
      <c r="A1" s="1" t="s">
        <v>101</v>
      </c>
    </row>
    <row r="2" spans="1:9" x14ac:dyDescent="0.25">
      <c r="I2" s="86" t="s">
        <v>70</v>
      </c>
    </row>
    <row r="3" spans="1:9" x14ac:dyDescent="0.25">
      <c r="A3" s="23" t="s">
        <v>36</v>
      </c>
      <c r="B3" s="154">
        <v>2012</v>
      </c>
      <c r="C3" s="155">
        <v>2013</v>
      </c>
      <c r="D3" s="155">
        <v>2014</v>
      </c>
      <c r="E3" s="155">
        <v>2015</v>
      </c>
      <c r="F3" s="155">
        <v>2016</v>
      </c>
      <c r="G3" s="155">
        <v>2017</v>
      </c>
      <c r="H3" s="155">
        <v>2018</v>
      </c>
      <c r="I3" s="156" t="s">
        <v>52</v>
      </c>
    </row>
    <row r="4" spans="1:9" s="1" customFormat="1" x14ac:dyDescent="0.25">
      <c r="A4" s="90" t="s">
        <v>37</v>
      </c>
      <c r="B4" s="178">
        <v>47.8</v>
      </c>
      <c r="C4" s="179">
        <v>47</v>
      </c>
      <c r="D4" s="179">
        <v>47.1</v>
      </c>
      <c r="E4" s="179">
        <v>47.1</v>
      </c>
      <c r="F4" s="179">
        <v>46.2</v>
      </c>
      <c r="G4" s="179">
        <v>48</v>
      </c>
      <c r="H4" s="179">
        <v>46.7</v>
      </c>
      <c r="I4" s="180">
        <v>45.5</v>
      </c>
    </row>
    <row r="5" spans="1:9" x14ac:dyDescent="0.25">
      <c r="A5" s="157" t="s">
        <v>78</v>
      </c>
      <c r="B5" s="91">
        <v>10.1</v>
      </c>
      <c r="C5" s="92">
        <v>10.5</v>
      </c>
      <c r="D5" s="92">
        <v>10.8</v>
      </c>
      <c r="E5" s="92">
        <v>10.4</v>
      </c>
      <c r="F5" s="92">
        <v>10.199999999999999</v>
      </c>
      <c r="G5" s="92">
        <v>10.6</v>
      </c>
      <c r="H5" s="92">
        <v>10.3</v>
      </c>
      <c r="I5" s="93">
        <v>10.1</v>
      </c>
    </row>
    <row r="6" spans="1:9" x14ac:dyDescent="0.25">
      <c r="A6" s="157" t="s">
        <v>79</v>
      </c>
      <c r="B6" s="91">
        <v>24.8</v>
      </c>
      <c r="C6" s="92">
        <v>23.7</v>
      </c>
      <c r="D6" s="92">
        <v>23.8</v>
      </c>
      <c r="E6" s="92">
        <v>23.8</v>
      </c>
      <c r="F6" s="92">
        <v>24</v>
      </c>
      <c r="G6" s="92">
        <v>25.3</v>
      </c>
      <c r="H6" s="92">
        <v>24.7</v>
      </c>
      <c r="I6" s="93">
        <v>23.8</v>
      </c>
    </row>
    <row r="7" spans="1:9" ht="12.75" customHeight="1" x14ac:dyDescent="0.25">
      <c r="A7" s="157" t="s">
        <v>80</v>
      </c>
      <c r="B7" s="91">
        <v>3.9</v>
      </c>
      <c r="C7" s="92">
        <v>3.8</v>
      </c>
      <c r="D7" s="92">
        <v>3.5</v>
      </c>
      <c r="E7" s="92">
        <v>3.1</v>
      </c>
      <c r="F7" s="92">
        <v>2.9</v>
      </c>
      <c r="G7" s="92">
        <v>3.2</v>
      </c>
      <c r="H7" s="92">
        <v>2.9</v>
      </c>
      <c r="I7" s="93">
        <v>2.7</v>
      </c>
    </row>
    <row r="8" spans="1:9" x14ac:dyDescent="0.25">
      <c r="A8" s="158" t="s">
        <v>81</v>
      </c>
      <c r="B8" s="94">
        <v>7.5</v>
      </c>
      <c r="C8" s="95">
        <v>7.4</v>
      </c>
      <c r="D8" s="95">
        <v>7.4</v>
      </c>
      <c r="E8" s="95">
        <v>8</v>
      </c>
      <c r="F8" s="95">
        <v>7.5</v>
      </c>
      <c r="G8" s="95">
        <v>7.2</v>
      </c>
      <c r="H8" s="95">
        <v>6.9</v>
      </c>
      <c r="I8" s="96">
        <v>7.1</v>
      </c>
    </row>
    <row r="9" spans="1:9" x14ac:dyDescent="0.25">
      <c r="A9" s="97" t="s">
        <v>38</v>
      </c>
      <c r="B9" s="98">
        <v>3.3</v>
      </c>
      <c r="C9" s="99">
        <v>3.7</v>
      </c>
      <c r="D9" s="99">
        <v>3.8</v>
      </c>
      <c r="E9" s="99">
        <v>3.6</v>
      </c>
      <c r="F9" s="99">
        <v>4</v>
      </c>
      <c r="G9" s="99">
        <v>4.2</v>
      </c>
      <c r="H9" s="99">
        <v>4</v>
      </c>
      <c r="I9" s="100">
        <v>4.3</v>
      </c>
    </row>
    <row r="10" spans="1:9" x14ac:dyDescent="0.25">
      <c r="A10" s="101" t="s">
        <v>39</v>
      </c>
      <c r="B10" s="102">
        <v>45.4</v>
      </c>
      <c r="C10" s="103">
        <v>46.3</v>
      </c>
      <c r="D10" s="103">
        <v>45.9</v>
      </c>
      <c r="E10" s="103">
        <v>46.7</v>
      </c>
      <c r="F10" s="103">
        <v>46.8</v>
      </c>
      <c r="G10" s="103">
        <v>45.2</v>
      </c>
      <c r="H10" s="103">
        <v>47</v>
      </c>
      <c r="I10" s="104">
        <v>47.9</v>
      </c>
    </row>
    <row r="11" spans="1:9" x14ac:dyDescent="0.25">
      <c r="A11" s="105" t="s">
        <v>40</v>
      </c>
      <c r="B11" s="106">
        <v>3.5</v>
      </c>
      <c r="C11" s="107">
        <v>3</v>
      </c>
      <c r="D11" s="107">
        <v>3.2</v>
      </c>
      <c r="E11" s="107">
        <v>2.7</v>
      </c>
      <c r="F11" s="107">
        <v>3</v>
      </c>
      <c r="G11" s="107">
        <v>2.5</v>
      </c>
      <c r="H11" s="107">
        <v>2.2999999999999998</v>
      </c>
      <c r="I11" s="108">
        <v>2.2999999999999998</v>
      </c>
    </row>
    <row r="12" spans="1:9" x14ac:dyDescent="0.25">
      <c r="A12" s="22" t="s">
        <v>97</v>
      </c>
    </row>
    <row r="13" spans="1:9" x14ac:dyDescent="0.25">
      <c r="A13" s="22" t="s">
        <v>77</v>
      </c>
    </row>
    <row r="14" spans="1:9" x14ac:dyDescent="0.25">
      <c r="A14" s="22" t="s">
        <v>102</v>
      </c>
    </row>
    <row r="15" spans="1:9" x14ac:dyDescent="0.25">
      <c r="A15" s="22" t="s">
        <v>144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13</vt:i4>
      </vt:variant>
    </vt:vector>
  </HeadingPairs>
  <TitlesOfParts>
    <vt:vector size="27" baseType="lpstr">
      <vt:lpstr>Figure 1</vt:lpstr>
      <vt:lpstr>Figure 2</vt:lpstr>
      <vt:lpstr>Figure 3</vt:lpstr>
      <vt:lpstr>Figure 4 </vt:lpstr>
      <vt:lpstr>Figure 5</vt:lpstr>
      <vt:lpstr>Figure 6</vt:lpstr>
      <vt:lpstr>Figure 7</vt:lpstr>
      <vt:lpstr>Figure 8</vt:lpstr>
      <vt:lpstr>Figure 9</vt:lpstr>
      <vt:lpstr>Figure 10</vt:lpstr>
      <vt:lpstr>Figure A encadré 2</vt:lpstr>
      <vt:lpstr>Figure B encadré 2</vt:lpstr>
      <vt:lpstr>Figure A encadré 3</vt:lpstr>
      <vt:lpstr>Figure B encadré 3</vt:lpstr>
      <vt:lpstr>'Figure 10'!Zone_d_impression</vt:lpstr>
      <vt:lpstr>'Figure 2'!Zone_d_impression</vt:lpstr>
      <vt:lpstr>'Figure 3'!Zone_d_impression</vt:lpstr>
      <vt:lpstr>'Figure 4 '!Zone_d_impression</vt:lpstr>
      <vt:lpstr>'Figure 5'!Zone_d_impression</vt:lpstr>
      <vt:lpstr>'Figure 6'!Zone_d_impression</vt:lpstr>
      <vt:lpstr>'Figure 7'!Zone_d_impression</vt:lpstr>
      <vt:lpstr>'Figure 8'!Zone_d_impression</vt:lpstr>
      <vt:lpstr>'Figure 9'!Zone_d_impression</vt:lpstr>
      <vt:lpstr>'Figure A encadré 2'!Zone_d_impression</vt:lpstr>
      <vt:lpstr>'Figure A encadré 3'!Zone_d_impression</vt:lpstr>
      <vt:lpstr>'Figure B encadré 2'!Zone_d_impression</vt:lpstr>
      <vt:lpstr>'Figure B encadré 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2021-12-07T13:58:16Z</dcterms:modified>
</cp:coreProperties>
</file>