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20\MISE EN LIGNE\Fichiers excel\"/>
    </mc:Choice>
  </mc:AlternateContent>
  <bookViews>
    <workbookView xWindow="0" yWindow="0" windowWidth="25200" windowHeight="12570"/>
  </bookViews>
  <sheets>
    <sheet name="fig1" sheetId="17" r:id="rId1"/>
    <sheet name="fig2" sheetId="18" r:id="rId2"/>
    <sheet name="fig3" sheetId="19" r:id="rId3"/>
    <sheet name="fig4 " sheetId="20" r:id="rId4"/>
    <sheet name="fig5" sheetId="16" r:id="rId5"/>
    <sheet name="fig6" sheetId="13" r:id="rId6"/>
    <sheet name="fig7" sheetId="4" r:id="rId7"/>
    <sheet name="fig8" sheetId="5" r:id="rId8"/>
  </sheets>
  <externalReferences>
    <externalReference r:id="rId9"/>
  </externalReferences>
  <definedNames>
    <definedName name="abscisses" localSheetId="0">#REF!</definedName>
    <definedName name="abscisses" localSheetId="1">'fig2'!$A$3:$B$22</definedName>
    <definedName name="abscisses">#REF!</definedName>
    <definedName name="abscisses_an" localSheetId="0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 localSheetId="0">#REF!</definedName>
    <definedName name="abscisses_trim">#REF!</definedName>
    <definedName name="Nombre_de_victimes_hors_terrorisme" localSheetId="0">#REF!</definedName>
    <definedName name="Nombre_de_victimes_hors_terrorisme">#REF!</definedName>
    <definedName name="ordonnees_an" localSheetId="0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0">#REF!</definedName>
    <definedName name="ordonnees_an_tire" localSheetId="1">'fig2'!#REF!</definedName>
    <definedName name="ordonnees_an_tire">#REF!</definedName>
    <definedName name="ordonnees_brutes" localSheetId="0">#REF!</definedName>
    <definedName name="ordonnees_brutes" localSheetId="1">'fig2'!$C$3:$C$22</definedName>
    <definedName name="ordonnees_brutes">#REF!</definedName>
    <definedName name="ordonnees_brutes_an" localSheetId="0">#REF!</definedName>
    <definedName name="ordonnees_brutes_an">#REF!</definedName>
    <definedName name="ordonnees_brutes_gn" localSheetId="0">#REF!</definedName>
    <definedName name="ordonnees_brutes_gn" localSheetId="1">'fig2'!#REF!</definedName>
    <definedName name="ordonnees_brutes_gn">#REF!</definedName>
    <definedName name="ordonnees_brutes_pn" localSheetId="0">#REF!</definedName>
    <definedName name="ordonnees_brutes_pn" localSheetId="1">'fig2'!#REF!</definedName>
    <definedName name="ordonnees_brutes_pn">#REF!</definedName>
    <definedName name="ordonnees_brutes_trim" localSheetId="0">#REF!</definedName>
    <definedName name="ordonnees_brutes_trim">#REF!</definedName>
    <definedName name="ordonnees_cvs" localSheetId="0">#REF!</definedName>
    <definedName name="ordonnees_cvs" localSheetId="1">'fig2'!$D$3:$D$22</definedName>
    <definedName name="ordonnees_cvs">#REF!</definedName>
    <definedName name="ordonnees_cvs_gn" localSheetId="0">#REF!</definedName>
    <definedName name="ordonnees_cvs_gn" localSheetId="1">'fig2'!#REF!</definedName>
    <definedName name="ordonnees_cvs_gn">#REF!</definedName>
    <definedName name="ordonnees_cvs_pn" localSheetId="0">#REF!</definedName>
    <definedName name="ordonnees_cvs_pn" localSheetId="1">'fig2'!#REF!</definedName>
    <definedName name="ordonnees_cvs_pn">#REF!</definedName>
    <definedName name="ordonnees_cvs_trim" localSheetId="0">#REF!</definedName>
    <definedName name="ordonnees_cvs_trim">#REF!</definedName>
    <definedName name="ordonnees_evol_trim_t_agressions" localSheetId="0">#REF!</definedName>
    <definedName name="ordonnees_evol_trim_t_agressions">#REF!</definedName>
    <definedName name="ordonnees_evol_trim_t_viols" localSheetId="0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 localSheetId="0">#REF!</definedName>
    <definedName name="victimes_hors_terrorisme">#REF!</definedName>
    <definedName name="victimes_hors_terrorisme_an" localSheetId="0">#REF!</definedName>
    <definedName name="victimes_hors_terrorisme_an">#REF!</definedName>
    <definedName name="victimes_hors_terrorisme_pn" localSheetId="0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B10" i="4"/>
  <c r="D10" i="4"/>
  <c r="C10" i="4"/>
  <c r="F4" i="4" l="1"/>
  <c r="F5" i="4"/>
  <c r="E10" i="4" l="1"/>
  <c r="E9" i="4"/>
  <c r="E8" i="4"/>
  <c r="E5" i="4"/>
  <c r="E7" i="4" l="1"/>
  <c r="E6" i="4"/>
  <c r="F8" i="4" l="1"/>
  <c r="F10" i="4"/>
  <c r="F9" i="4"/>
  <c r="F7" i="4"/>
  <c r="F6" i="4"/>
</calcChain>
</file>

<file path=xl/sharedStrings.xml><?xml version="1.0" encoding="utf-8"?>
<sst xmlns="http://schemas.openxmlformats.org/spreadsheetml/2006/main" count="86" uniqueCount="71">
  <si>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</si>
  <si>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</si>
  <si>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</si>
  <si>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</si>
  <si>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</si>
  <si>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</si>
  <si>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</si>
  <si>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</si>
  <si>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</si>
  <si>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</si>
  <si>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</si>
  <si>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</si>
  <si>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</si>
  <si>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</si>
  <si>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</si>
  <si>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</si>
  <si>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</si>
  <si>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</si>
  <si>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</si>
  <si>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</si>
  <si>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Falsifications et usages de chèques volés</t>
  </si>
  <si>
    <t>Falsifications et usages de cartes de crédit</t>
  </si>
  <si>
    <t>Escroqueries et abus de confiance</t>
  </si>
  <si>
    <t>Part des hommes parmi les mis en cause</t>
  </si>
  <si>
    <t>Répartition des mis en cause par classes d’âges</t>
  </si>
  <si>
    <t>Répartition de la population par classes d’âges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</si>
  <si>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</si>
  <si>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</si>
  <si>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</si>
  <si>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</si>
  <si>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</si>
  <si>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</si>
  <si>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</si>
  <si>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</si>
  <si>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</si>
  <si>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</si>
  <si>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</si>
  <si>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</si>
  <si>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</si>
  <si>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r>
      <t>1</t>
    </r>
    <r>
      <rPr>
        <b/>
        <sz val="10"/>
        <color rgb="FF242021"/>
        <rFont val="PalatinoLinotype-Bold"/>
      </rPr>
      <t>. Escroqueries enregistrées, cumul annuel</t>
    </r>
  </si>
  <si>
    <t>Champ : France métropolitaine.</t>
  </si>
  <si>
    <t>Source : SSMSI, bases des crimes et délits enregistrés par la police et la gendarmerie.</t>
  </si>
  <si>
    <t>Cumul annuel</t>
  </si>
  <si>
    <t>Série CVS-CJO</t>
  </si>
  <si>
    <r>
      <t>2</t>
    </r>
    <r>
      <rPr>
        <b/>
        <sz val="10"/>
        <color rgb="FF242021"/>
        <rFont val="PalatinoLinotype-Bold"/>
      </rPr>
      <t>. Escroqueries enregistrées, cumul trimestriel, série CVS-CJO</t>
    </r>
  </si>
  <si>
    <r>
      <t>3</t>
    </r>
    <r>
      <rPr>
        <b/>
        <sz val="10"/>
        <rFont val="PalatinoLinotype-Bold"/>
      </rPr>
      <t>. Escroqueries enregistrées: évolution annuelle des trois principales composantes (en %)</t>
    </r>
  </si>
  <si>
    <t>.Sources : SSMSI, bases des crimes et délits enregistrés par la police et la gendarmerie,</t>
  </si>
  <si>
    <r>
      <t>4</t>
    </r>
    <r>
      <rPr>
        <b/>
        <sz val="10"/>
        <color rgb="FF242021"/>
        <rFont val="PalatinoLinotype-Bold"/>
      </rPr>
      <t>. Répartition desescroqueries enregistrées en 2020 (en %)</t>
    </r>
  </si>
  <si>
    <t>Autres dont faux en écriture</t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</si>
  <si>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</si>
  <si>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r>
      <t xml:space="preserve">Champ </t>
    </r>
    <r>
      <rPr>
        <sz val="8"/>
        <color rgb="FF242021"/>
        <rFont val="PalatinoLinotype-Roman"/>
      </rPr>
      <t>: France métropolitaine.</t>
    </r>
  </si>
  <si>
    <r>
      <t xml:space="preserve">Sources </t>
    </r>
    <r>
      <rPr>
        <i/>
        <sz val="8"/>
        <color rgb="FF242021"/>
        <rFont val="PalatinoLinotype-Italic"/>
      </rPr>
      <t>: SSMSI, bases des victimes de crimes et délits enregistrés par la police et la gendarmerie.</t>
    </r>
  </si>
  <si>
    <r>
      <t xml:space="preserve">Sources </t>
    </r>
    <r>
      <rPr>
        <i/>
        <sz val="8"/>
        <color rgb="FF242021"/>
        <rFont val="PalatinoLinotype-Italic"/>
      </rPr>
      <t>: SSMSI, base des victimes de crimes et délits enregistrés par la police et la gendarmerie en 2020.</t>
    </r>
  </si>
  <si>
    <t>5.Part des individus victimes d'escroqueries pour 1 000 habitants de même sexe et âge en 2020</t>
  </si>
  <si>
    <r>
      <t xml:space="preserve">Lecture </t>
    </r>
    <r>
      <rPr>
        <sz val="8"/>
        <color rgb="FF242021"/>
        <rFont val="PalatinoLinotype-Roman"/>
      </rPr>
      <t>: Sur 1 000 personnes âgées de 20 à 24 ans, 8,8 ont été enregistrées par les forces de sécurité</t>
    </r>
  </si>
  <si>
    <t>comme victimes d’escroqueries en 2020.</t>
  </si>
  <si>
    <r>
      <t xml:space="preserve">Sources : </t>
    </r>
    <r>
      <rPr>
        <i/>
        <sz val="8"/>
        <color rgb="FF242021"/>
        <rFont val="PalatinoLinotype-Italic"/>
      </rPr>
      <t>SSMSI, base des victimes de crimes et délits 2020 ; Insee, estimations de population (résultats</t>
    </r>
  </si>
  <si>
    <t>provisoires au 29 mars 2021).</t>
  </si>
  <si>
    <t>6.Nationalité des personnes victimes d'escroqueries en 2020</t>
  </si>
  <si>
    <r>
      <t xml:space="preserve">Lecture </t>
    </r>
    <r>
      <rPr>
        <sz val="8"/>
        <color rgb="FF242021"/>
        <rFont val="PalatinoLinotype-Roman"/>
      </rPr>
      <t>: 92 % des personnes victimes d’escroqueries en 2020 ont une nationalité française.</t>
    </r>
  </si>
  <si>
    <r>
      <t xml:space="preserve">Source </t>
    </r>
    <r>
      <rPr>
        <i/>
        <sz val="8"/>
        <color rgb="FF242021"/>
        <rFont val="PalatinoLinotype-Italic"/>
      </rPr>
      <t>: SSMSI, base des victimes de crimes et délits enregistrés par la police et la gendarmerie en 2020.</t>
    </r>
  </si>
  <si>
    <t>8.Nationalité des personnes mises en cause pour escroqueries en 2020</t>
  </si>
  <si>
    <r>
      <t xml:space="preserve">Lecture </t>
    </r>
    <r>
      <rPr>
        <sz val="8"/>
        <color rgb="FF242021"/>
        <rFont val="PalatinoLinotype-Roman"/>
      </rPr>
      <t>: 88 % des personnes mises en cause par la police ou la gendarmerie en 2020 pour des</t>
    </r>
  </si>
  <si>
    <t>escroqueries ont une nationalité française.</t>
  </si>
  <si>
    <r>
      <t xml:space="preserve">Source </t>
    </r>
    <r>
      <rPr>
        <i/>
        <sz val="8"/>
        <color rgb="FF242021"/>
        <rFont val="PalatinoLinotype-Italic"/>
      </rPr>
      <t>: SSMSI, base des mis en cause pour crimes ou délits enregistrés par la police et la gendarmerie en 2020.</t>
    </r>
  </si>
  <si>
    <t>7.Nombre de personnes mises en cause pour vols avec armes en 2020, par sexe et par âge</t>
  </si>
  <si>
    <r>
      <t xml:space="preserve">Lecture </t>
    </r>
    <r>
      <rPr>
        <sz val="8"/>
        <color rgb="FF242021"/>
        <rFont val="PalatinoLinotype-Roman"/>
      </rPr>
      <t>: En 2020, 61 164 personnes ont été mises en cause par les forces de sécurité pour des</t>
    </r>
  </si>
  <si>
    <t>escroqueries. 68 % sont des hommes et 35 % ont entre 30 et 44 ans. 18 % de la population de France</t>
  </si>
  <si>
    <t>métropolitaine a entre 30 et 44 ans.</t>
  </si>
  <si>
    <r>
      <t xml:space="preserve">Sources </t>
    </r>
    <r>
      <rPr>
        <i/>
        <sz val="8"/>
        <color rgb="FF242021"/>
        <rFont val="PalatinoLinotype-Italic"/>
      </rPr>
      <t>: SSMSI, base des mis en cause pour crimes ou délits enregistrés par la police et la gendarmerie en</t>
    </r>
  </si>
  <si>
    <t>2020 ; Insee, estimations de population (résultats provisoires au 29 mars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</si>
</sst>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%"/>
    <numFmt numFmtId="168" formatCode="0.0000"/>
    <numFmt numFmtId="169" formatCode="[Black][&gt;=0.5]\+#,##0;[Black][&lt;=-0.5]\-#,##0;[Black]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b/>
      <sz val="11"/>
      <name val="Calibri"/>
      <family val="2"/>
      <scheme val="minor"/>
    </font>
    <font>
      <sz val="11"/>
      <color theme="1"/>
      <name val="Palatino Linotype"/>
      <family val="1"/>
    </font>
    <font>
      <b/>
      <sz val="12"/>
      <name val="PalatinoLinotype-Bold"/>
    </font>
    <font>
      <b/>
      <sz val="10"/>
      <name val="PalatinoLinotype-Bold"/>
    </font>
    <font>
      <sz val="8"/>
      <name val="PalatinoLinotype-Roman"/>
    </font>
    <font>
      <i/>
      <sz val="8"/>
      <name val="PalatinoLinotype-Italic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i/>
      <sz val="8"/>
      <color rgb="FF2B59A8"/>
      <name val="PalatinoLinotype-Italic"/>
    </font>
    <font>
      <b/>
      <sz val="8"/>
      <color rgb="FF242021"/>
      <name val="PalatinoLinotype-Bold"/>
    </font>
    <font>
      <b/>
      <i/>
      <sz val="8"/>
      <color rgb="FF242021"/>
      <name val="PalatinoLinotype-BoldItalic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166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/>
    <xf numFmtId="3" fontId="7" fillId="3" borderId="1" xfId="0" applyNumberFormat="1" applyFont="1" applyFill="1" applyBorder="1" applyAlignment="1">
      <alignment horizontal="center" vertical="center" wrapText="1"/>
    </xf>
    <xf numFmtId="168" fontId="0" fillId="2" borderId="0" xfId="0" applyNumberFormat="1" applyFill="1"/>
    <xf numFmtId="165" fontId="1" fillId="5" borderId="3" xfId="1" applyNumberFormat="1" applyFont="1" applyFill="1" applyBorder="1" applyAlignment="1">
      <alignment horizontal="center" vertical="center"/>
    </xf>
    <xf numFmtId="166" fontId="1" fillId="5" borderId="3" xfId="2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6" fontId="1" fillId="0" borderId="3" xfId="2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horizontal="center" vertical="center"/>
    </xf>
    <xf numFmtId="166" fontId="1" fillId="2" borderId="3" xfId="2" applyNumberFormat="1" applyFont="1" applyFill="1" applyBorder="1" applyAlignment="1">
      <alignment horizontal="center" vertical="center"/>
    </xf>
    <xf numFmtId="165" fontId="1" fillId="5" borderId="2" xfId="1" applyNumberFormat="1" applyFont="1" applyFill="1" applyBorder="1" applyAlignment="1">
      <alignment horizontal="center" vertical="center"/>
    </xf>
    <xf numFmtId="166" fontId="0" fillId="5" borderId="4" xfId="2" applyNumberFormat="1" applyFont="1" applyFill="1" applyBorder="1" applyAlignment="1">
      <alignment horizontal="center" vertical="center"/>
    </xf>
    <xf numFmtId="166" fontId="1" fillId="5" borderId="2" xfId="2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/>
    </xf>
    <xf numFmtId="166" fontId="1" fillId="5" borderId="8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166" fontId="1" fillId="0" borderId="6" xfId="2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166" fontId="1" fillId="5" borderId="6" xfId="2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166" fontId="1" fillId="2" borderId="6" xfId="2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165" fontId="2" fillId="5" borderId="3" xfId="1" applyNumberFormat="1" applyFont="1" applyFill="1" applyBorder="1" applyAlignment="1">
      <alignment horizontal="center" vertical="center"/>
    </xf>
    <xf numFmtId="166" fontId="2" fillId="5" borderId="3" xfId="2" applyNumberFormat="1" applyFont="1" applyFill="1" applyBorder="1" applyAlignment="1">
      <alignment horizontal="center" vertical="center"/>
    </xf>
    <xf numFmtId="166" fontId="2" fillId="5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10" fillId="2" borderId="0" xfId="0" applyFont="1" applyFill="1"/>
    <xf numFmtId="0" fontId="11" fillId="2" borderId="0" xfId="0" applyFont="1" applyFill="1"/>
    <xf numFmtId="0" fontId="4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3" fontId="13" fillId="0" borderId="0" xfId="0" applyNumberFormat="1" applyFont="1" applyAlignment="1"/>
    <xf numFmtId="0" fontId="13" fillId="0" borderId="0" xfId="0" applyFont="1"/>
    <xf numFmtId="3" fontId="0" fillId="0" borderId="0" xfId="0" applyNumberFormat="1"/>
    <xf numFmtId="3" fontId="13" fillId="0" borderId="0" xfId="0" applyNumberFormat="1" applyFont="1"/>
    <xf numFmtId="167" fontId="13" fillId="0" borderId="0" xfId="2" applyNumberFormat="1" applyFont="1"/>
    <xf numFmtId="0" fontId="8" fillId="2" borderId="0" xfId="0" applyFont="1" applyFill="1"/>
    <xf numFmtId="20" fontId="13" fillId="0" borderId="0" xfId="2" applyNumberFormat="1" applyFont="1"/>
    <xf numFmtId="3" fontId="13" fillId="0" borderId="0" xfId="2" applyNumberFormat="1" applyFont="1"/>
    <xf numFmtId="0" fontId="14" fillId="2" borderId="0" xfId="0" applyFont="1" applyFill="1"/>
    <xf numFmtId="0" fontId="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169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/>
    <xf numFmtId="0" fontId="21" fillId="0" borderId="0" xfId="0" applyFont="1"/>
    <xf numFmtId="0" fontId="22" fillId="0" borderId="0" xfId="0" applyFont="1"/>
    <xf numFmtId="0" fontId="11" fillId="0" borderId="0" xfId="0" applyFont="1"/>
    <xf numFmtId="0" fontId="12" fillId="2" borderId="0" xfId="3" applyFont="1" applyFill="1" applyBorder="1" applyAlignment="1">
      <alignment horizontal="left" vertical="center"/>
    </xf>
    <xf numFmtId="166" fontId="0" fillId="2" borderId="0" xfId="0" applyNumberFormat="1" applyFill="1"/>
    <xf numFmtId="0" fontId="0" fillId="2" borderId="0" xfId="0" applyFill="1" applyAlignment="1">
      <alignment horizontal="center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5641025641025641E-3"/>
                  <c:y val="0.15295863618459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E6-44A4-B44A-F303B61668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'fig1'!$A$23:$A$31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xVal>
          <c:yVal>
            <c:numRef>
              <c:f>'fig1'!$B$23:$B$31</c:f>
              <c:numCache>
                <c:formatCode>#,##0</c:formatCode>
                <c:ptCount val="9"/>
                <c:pt idx="0">
                  <c:v>243300</c:v>
                </c:pt>
                <c:pt idx="1">
                  <c:v>264600</c:v>
                </c:pt>
                <c:pt idx="2">
                  <c:v>279200</c:v>
                </c:pt>
                <c:pt idx="3">
                  <c:v>297000</c:v>
                </c:pt>
                <c:pt idx="4">
                  <c:v>311800</c:v>
                </c:pt>
                <c:pt idx="5">
                  <c:v>319200</c:v>
                </c:pt>
                <c:pt idx="6">
                  <c:v>323100</c:v>
                </c:pt>
                <c:pt idx="7">
                  <c:v>359900</c:v>
                </c:pt>
                <c:pt idx="8">
                  <c:v>362700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E6-44A4-B44A-F303B616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17152"/>
        <c:axId val="62017712"/>
      </c:scatterChart>
      <c:valAx>
        <c:axId val="62017152"/>
        <c:scaling>
          <c:orientation val="minMax"/>
          <c:max val="2020"/>
          <c:min val="20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17712"/>
        <c:crosses val="autoZero"/>
        <c:crossBetween val="midCat"/>
        <c:majorUnit val="1"/>
      </c:valAx>
      <c:valAx>
        <c:axId val="62017712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1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FD-4AB0-B7C0-73EDB9739E6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DFD-4AB0-B7C0-73EDB973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169344"/>
        <c:axId val="289169904"/>
      </c:barChart>
      <c:catAx>
        <c:axId val="2891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9169904"/>
        <c:crosses val="autoZero"/>
        <c:auto val="1"/>
        <c:lblAlgn val="ctr"/>
        <c:lblOffset val="100"/>
        <c:noMultiLvlLbl val="0"/>
      </c:catAx>
      <c:valAx>
        <c:axId val="28916990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91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'fig2'!$A$3:$C$38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'fig2'!$D$3:$D$38</c:f>
              <c:numCache>
                <c:formatCode>#,##0</c:formatCode>
                <c:ptCount val="36"/>
                <c:pt idx="0">
                  <c:v>59827.396765999998</c:v>
                </c:pt>
                <c:pt idx="1">
                  <c:v>61584.357901000003</c:v>
                </c:pt>
                <c:pt idx="2">
                  <c:v>61560.545739000001</c:v>
                </c:pt>
                <c:pt idx="3">
                  <c:v>63225.428766999998</c:v>
                </c:pt>
                <c:pt idx="4">
                  <c:v>64538.716675999996</c:v>
                </c:pt>
                <c:pt idx="5">
                  <c:v>66811.400146999993</c:v>
                </c:pt>
                <c:pt idx="6">
                  <c:v>67417.672153000007</c:v>
                </c:pt>
                <c:pt idx="7">
                  <c:v>69951.185114000007</c:v>
                </c:pt>
                <c:pt idx="8">
                  <c:v>68317.024703999996</c:v>
                </c:pt>
                <c:pt idx="9">
                  <c:v>69717.272003000005</c:v>
                </c:pt>
                <c:pt idx="10">
                  <c:v>71971.111871000001</c:v>
                </c:pt>
                <c:pt idx="11">
                  <c:v>72476.713730999996</c:v>
                </c:pt>
                <c:pt idx="12">
                  <c:v>72527.227037000004</c:v>
                </c:pt>
                <c:pt idx="13">
                  <c:v>76264.609909999999</c:v>
                </c:pt>
                <c:pt idx="14">
                  <c:v>76771.118168000001</c:v>
                </c:pt>
                <c:pt idx="15">
                  <c:v>75545.773482999997</c:v>
                </c:pt>
                <c:pt idx="16">
                  <c:v>79277.207064000002</c:v>
                </c:pt>
                <c:pt idx="17">
                  <c:v>78259.248233999999</c:v>
                </c:pt>
                <c:pt idx="18">
                  <c:v>79031.228203999999</c:v>
                </c:pt>
                <c:pt idx="19">
                  <c:v>79985.002783000004</c:v>
                </c:pt>
                <c:pt idx="20">
                  <c:v>80557.894434000002</c:v>
                </c:pt>
                <c:pt idx="21">
                  <c:v>78519.753511000003</c:v>
                </c:pt>
                <c:pt idx="22">
                  <c:v>81871.248422999997</c:v>
                </c:pt>
                <c:pt idx="23">
                  <c:v>82657.617509000003</c:v>
                </c:pt>
                <c:pt idx="24">
                  <c:v>81164.625816</c:v>
                </c:pt>
                <c:pt idx="25">
                  <c:v>79586.713436999999</c:v>
                </c:pt>
                <c:pt idx="26">
                  <c:v>81418.424369999993</c:v>
                </c:pt>
                <c:pt idx="27">
                  <c:v>84453.140775000007</c:v>
                </c:pt>
                <c:pt idx="28">
                  <c:v>89928.799041999999</c:v>
                </c:pt>
                <c:pt idx="29">
                  <c:v>90531.204956999994</c:v>
                </c:pt>
                <c:pt idx="30">
                  <c:v>90592.452420999995</c:v>
                </c:pt>
                <c:pt idx="31">
                  <c:v>93263.840857999996</c:v>
                </c:pt>
                <c:pt idx="32">
                  <c:v>82156.692202999999</c:v>
                </c:pt>
                <c:pt idx="33">
                  <c:v>76357.343305000002</c:v>
                </c:pt>
                <c:pt idx="34">
                  <c:v>107117.39779800001</c:v>
                </c:pt>
                <c:pt idx="35">
                  <c:v>102517.36116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A-418E-8315-67C5A1B35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320544"/>
        <c:axId val="289321104"/>
        <c:extLst/>
      </c:lineChart>
      <c:catAx>
        <c:axId val="2893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9321104"/>
        <c:crosses val="autoZero"/>
        <c:auto val="1"/>
        <c:lblAlgn val="ctr"/>
        <c:lblOffset val="100"/>
        <c:noMultiLvlLbl val="0"/>
      </c:catAx>
      <c:valAx>
        <c:axId val="289321104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victimes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93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'fig3'!$B$21</c:f>
              <c:strCache>
                <c:ptCount val="1"/>
                <c:pt idx="0">
                  <c:v>Falsifications et usages de chèques volés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'fig3'!$B$22:$B$26</c:f>
              <c:numCache>
                <c:formatCode>[Black][&gt;=0.5]\+#\ ##0;[Black][&lt;=-0.5]\-#\ ##0;[Black]#\ ##0</c:formatCode>
                <c:ptCount val="5"/>
                <c:pt idx="0">
                  <c:v>9.8939929328621901</c:v>
                </c:pt>
                <c:pt idx="1">
                  <c:v>-5.4662379421221861</c:v>
                </c:pt>
                <c:pt idx="2">
                  <c:v>-7.4829931972789119</c:v>
                </c:pt>
                <c:pt idx="3">
                  <c:v>-8.4558823529411757</c:v>
                </c:pt>
                <c:pt idx="4" formatCode="0">
                  <c:v>-20.883534136546185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A48-A3D4-47A7FA5B6332}"/>
            </c:ext>
          </c:extLst>
        </c:ser>
        <c:ser>
          <c:idx val="1"/>
          <c:order val="1"/>
          <c:tx>
            <c:strRef>
              <c:f>'fig3'!$C$21</c:f>
              <c:strCache>
                <c:ptCount val="1"/>
                <c:pt idx="0">
                  <c:v>Falsifications et usages de cartes de crédit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'fig3'!$C$22:$C$26</c:f>
              <c:numCache>
                <c:formatCode>[Black][&gt;=0.5]\+#\ ##0;[Black][&lt;=-0.5]\-#\ ##0;[Black]#\ ##0</c:formatCode>
                <c:ptCount val="5"/>
                <c:pt idx="0">
                  <c:v>3.9639639639639639</c:v>
                </c:pt>
                <c:pt idx="1">
                  <c:v>0.1733102253032929</c:v>
                </c:pt>
                <c:pt idx="2">
                  <c:v>-0.86505190311418689</c:v>
                </c:pt>
                <c:pt idx="3">
                  <c:v>15.706806282722512</c:v>
                </c:pt>
                <c:pt idx="4" formatCode="0">
                  <c:v>-9.0497737556561084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8-4A48-A3D4-47A7FA5B6332}"/>
            </c:ext>
          </c:extLst>
        </c:ser>
        <c:ser>
          <c:idx val="2"/>
          <c:order val="2"/>
          <c:tx>
            <c:strRef>
              <c:f>'fig3'!$D$21</c:f>
              <c:strCache>
                <c:ptCount val="1"/>
                <c:pt idx="0">
                  <c:v>Escroqueries et abus de confiance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'fig3'!$A$22:$A$26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'fig3'!$D$22:$D$26</c:f>
              <c:numCache>
                <c:formatCode>[Black][&gt;=0.5]\+#\ ##0;[Black][&lt;=-0.5]\-#\ ##0;[Black]#\ ##0</c:formatCode>
                <c:ptCount val="5"/>
                <c:pt idx="0">
                  <c:v>4.924623115577889</c:v>
                </c:pt>
                <c:pt idx="1">
                  <c:v>4.6455938697318011</c:v>
                </c:pt>
                <c:pt idx="2">
                  <c:v>3.2036613272311212</c:v>
                </c:pt>
                <c:pt idx="3">
                  <c:v>13.082039911308204</c:v>
                </c:pt>
                <c:pt idx="4">
                  <c:v>6.3921568627450984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8-4A48-A3D4-47A7FA5B6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2736416"/>
        <c:axId val="362736976"/>
      </c:barChart>
      <c:catAx>
        <c:axId val="3627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736976"/>
        <c:crosses val="autoZero"/>
        <c:auto val="1"/>
        <c:lblAlgn val="ctr"/>
        <c:lblOffset val="100"/>
        <c:noMultiLvlLbl val="0"/>
      </c:catAx>
      <c:valAx>
        <c:axId val="362736976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7364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05081747192645"/>
          <c:y val="0.8235283219355366"/>
          <c:w val="0.75389818341791925"/>
          <c:h val="0.1764716780644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AC-43EB-9341-659D5CC146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AC-43EB-9341-659D5CC146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AC-43EB-9341-659D5CC146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AC-43EB-9341-659D5CC146E0}"/>
              </c:ext>
            </c:extLst>
          </c:dPt>
          <c:dLbls>
            <c:dLbl>
              <c:idx val="2"/>
              <c:layout>
                <c:manualLayout>
                  <c:x val="-6.1111111111111109E-2"/>
                  <c:y val="-2.6709093163678308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AC-43EB-9341-659D5CC146E0}"/>
                </c:ext>
              </c:extLst>
            </c:dLbl>
            <c:dLbl>
              <c:idx val="3"/>
              <c:layout>
                <c:manualLayout>
                  <c:x val="-9.0217822450650259E-4"/>
                  <c:y val="-1.3793103448275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AC-43EB-9341-659D5CC146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'fig4 '!$A$5:$A$8</c:f>
              <c:strCache>
                <c:ptCount val="4"/>
                <c:pt idx="0">
                  <c:v>Falsifications et usages de chèques volés</c:v>
                </c:pt>
                <c:pt idx="1">
                  <c:v>Falsifications et usages de cartes de crédit</c:v>
                </c:pt>
                <c:pt idx="2">
                  <c:v>Escroqueries et abus de confiance</c:v>
                </c:pt>
                <c:pt idx="3">
                  <c:v>Autres dont faux en écriture</c:v>
                </c:pt>
              </c:strCache>
            </c:strRef>
          </c:cat>
          <c:val>
            <c:numRef>
              <c:f>'fig4 '!$B$5:$B$8</c:f>
              <c:numCache>
                <c:formatCode>#,##0</c:formatCode>
                <c:ptCount val="4"/>
                <c:pt idx="0">
                  <c:v>19700</c:v>
                </c:pt>
                <c:pt idx="1">
                  <c:v>60300</c:v>
                </c:pt>
                <c:pt idx="2">
                  <c:v>271300</c:v>
                </c:pt>
                <c:pt idx="3">
                  <c:v>11400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AC-43EB-9341-659D5CC1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78816956562105"/>
          <c:y val="0.2114164177753643"/>
          <c:w val="0.42735009409997382"/>
          <c:h val="0.57716716444927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4712190387966213"/>
          <c:h val="0.60778955703162796"/>
        </c:manualLayout>
      </c:layout>
      <c:lineChart>
        <c:grouping val="standard"/>
        <c:varyColors val="0"/>
        <c:ser>
          <c:idx val="0"/>
          <c:order val="0"/>
          <c:tx>
            <c:strRef>
              <c:f>'fig5'!$B$7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'fig5'!$A$8:$A$20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'fig5'!$B$8:$B$20</c:f>
              <c:numCache>
                <c:formatCode>0.0000</c:formatCode>
                <c:ptCount val="13"/>
                <c:pt idx="0">
                  <c:v>8.1996129253533905</c:v>
                </c:pt>
                <c:pt idx="1">
                  <c:v>8.301631610320138</c:v>
                </c:pt>
                <c:pt idx="2">
                  <c:v>8.0737891989641692</c:v>
                </c:pt>
                <c:pt idx="3">
                  <c:v>7.3174526605772883</c:v>
                </c:pt>
                <c:pt idx="4">
                  <c:v>6.7309233960403558</c:v>
                </c:pt>
                <c:pt idx="5">
                  <c:v>6.659599157774454</c:v>
                </c:pt>
                <c:pt idx="6">
                  <c:v>6.7165062888530054</c:v>
                </c:pt>
                <c:pt idx="7">
                  <c:v>6.1725291384357925</c:v>
                </c:pt>
                <c:pt idx="8">
                  <c:v>5.6714507937030341</c:v>
                </c:pt>
                <c:pt idx="9">
                  <c:v>5.6798203387276365</c:v>
                </c:pt>
                <c:pt idx="10">
                  <c:v>5.4746650477259644</c:v>
                </c:pt>
                <c:pt idx="11">
                  <c:v>5.5176871160237164</c:v>
                </c:pt>
                <c:pt idx="12">
                  <c:v>5.5565980777703441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4-4BFA-9AAA-07F6FA235368}"/>
            </c:ext>
          </c:extLst>
        </c:ser>
        <c:ser>
          <c:idx val="1"/>
          <c:order val="1"/>
          <c:tx>
            <c:strRef>
              <c:f>'fig5'!$C$7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'fig5'!$A$8:$A$20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'fig5'!$C$8:$C$20</c:f>
              <c:numCache>
                <c:formatCode>0.0000</c:formatCode>
                <c:ptCount val="13"/>
                <c:pt idx="0">
                  <c:v>8.8507526256193962</c:v>
                </c:pt>
                <c:pt idx="1">
                  <c:v>8.9736214430651415</c:v>
                </c:pt>
                <c:pt idx="2">
                  <c:v>7.1623094888828813</c:v>
                </c:pt>
                <c:pt idx="3">
                  <c:v>5.7363253022796616</c:v>
                </c:pt>
                <c:pt idx="4">
                  <c:v>5.5267587474781239</c:v>
                </c:pt>
                <c:pt idx="5">
                  <c:v>5.5891394196119961</c:v>
                </c:pt>
                <c:pt idx="6">
                  <c:v>5.5382800079032553</c:v>
                </c:pt>
                <c:pt idx="7">
                  <c:v>5.192817853380399</c:v>
                </c:pt>
                <c:pt idx="8">
                  <c:v>4.5170426127264607</c:v>
                </c:pt>
                <c:pt idx="9">
                  <c:v>4.4015716281371891</c:v>
                </c:pt>
                <c:pt idx="10">
                  <c:v>4.3686149765415045</c:v>
                </c:pt>
                <c:pt idx="11">
                  <c:v>4.6666439504000641</c:v>
                </c:pt>
                <c:pt idx="12">
                  <c:v>4.4142645634173538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4-4BFA-9AAA-07F6FA235368}"/>
            </c:ext>
          </c:extLst>
        </c:ser>
        <c:ser>
          <c:idx val="3"/>
          <c:order val="2"/>
          <c:tx>
            <c:strRef>
              <c:f>'fig5'!$D$7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'fig5'!$A$8:$A$20</c:f>
              <c:strCache>
                <c:ptCount val="13"/>
                <c:pt idx="0">
                  <c:v>18 à 19 ans</c:v>
                </c:pt>
                <c:pt idx="1">
                  <c:v>20 à 24 ans</c:v>
                </c:pt>
                <c:pt idx="2">
                  <c:v>25 à 29 ans</c:v>
                </c:pt>
                <c:pt idx="3">
                  <c:v>30 à 34 ans</c:v>
                </c:pt>
                <c:pt idx="4">
                  <c:v>35 à 39 ans</c:v>
                </c:pt>
                <c:pt idx="5">
                  <c:v>40 à 44 ans</c:v>
                </c:pt>
                <c:pt idx="6">
                  <c:v>45 à 49 ans</c:v>
                </c:pt>
                <c:pt idx="7">
                  <c:v>50 à 54 ans</c:v>
                </c:pt>
                <c:pt idx="8">
                  <c:v>55 à 59 ans</c:v>
                </c:pt>
                <c:pt idx="9">
                  <c:v>60 à 64 ans</c:v>
                </c:pt>
                <c:pt idx="10">
                  <c:v>65 à 69 ans</c:v>
                </c:pt>
                <c:pt idx="11">
                  <c:v>70 à 74 ans</c:v>
                </c:pt>
                <c:pt idx="12">
                  <c:v>75 ans et plus</c:v>
                </c:pt>
              </c:strCache>
            </c:strRef>
          </c:cat>
          <c:val>
            <c:numRef>
              <c:f>'fig5'!$D$8:$D$20</c:f>
              <c:numCache>
                <c:formatCode>General</c:formatCode>
                <c:ptCount val="13"/>
                <c:pt idx="0">
                  <c:v>8.5156862596786365</c:v>
                </c:pt>
                <c:pt idx="1">
                  <c:v>8.6318240330370024</c:v>
                </c:pt>
                <c:pt idx="2">
                  <c:v>7.6144349854168798</c:v>
                </c:pt>
                <c:pt idx="3">
                  <c:v>6.5076312866888779</c:v>
                </c:pt>
                <c:pt idx="4">
                  <c:v>6.1134267659663877</c:v>
                </c:pt>
                <c:pt idx="5">
                  <c:v>6.1156517885192265</c:v>
                </c:pt>
                <c:pt idx="6">
                  <c:v>6.1221381583237235</c:v>
                </c:pt>
                <c:pt idx="7">
                  <c:v>5.6754991417577783</c:v>
                </c:pt>
                <c:pt idx="8">
                  <c:v>5.0788610838923649</c:v>
                </c:pt>
                <c:pt idx="9">
                  <c:v>5.0116525667113185</c:v>
                </c:pt>
                <c:pt idx="10">
                  <c:v>4.8869746376427656</c:v>
                </c:pt>
                <c:pt idx="11">
                  <c:v>5.0604089438469924</c:v>
                </c:pt>
                <c:pt idx="12">
                  <c:v>4.8600928203536089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54-4BFA-9AAA-07F6FA235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527856"/>
        <c:axId val="-2081526224"/>
      </c:lineChart>
      <c:catAx>
        <c:axId val="-2081527856"/>
        <c:scaling>
          <c:orientation val="minMax"/>
        </c:scaling>
        <c:delete val="0"/>
        <c:axPos val="b"/>
        <c:title>
          <c:tx>
            <c:strRef>
              <c:f>'fig5'!$A$7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81526224"/>
        <c:crossesAt val="0"/>
        <c:auto val="1"/>
        <c:lblAlgn val="ctr"/>
        <c:lblOffset val="100"/>
        <c:tickMarkSkip val="10"/>
        <c:noMultiLvlLbl val="0"/>
      </c:catAx>
      <c:valAx>
        <c:axId val="-208152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'fig5'!$B$6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81527856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738459163192835"/>
          <c:y val="0.89113887300400296"/>
          <c:w val="0.60188961673908403"/>
          <c:h val="6.7892784351676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54695329214869E-2"/>
          <c:y val="0.13375417212618598"/>
          <c:w val="0.49594860643471755"/>
          <c:h val="0.715901512083164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07-4E08-8DAB-0C16DBE5896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07-4E08-8DAB-0C16DBE5896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07-4E08-8DAB-0C16DBE589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07-4E08-8DAB-0C16DBE5896E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07-4E08-8DAB-0C16DBE5896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07-4E08-8DAB-0C16DBE5896E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7-4E08-8DAB-0C16DBE5896E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07-4E08-8DAB-0C16DBE5896E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07-4E08-8DAB-0C16DBE5896E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07-4E08-8DAB-0C16DBE589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7-4E08-8DAB-0C16DBE58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'fig6'!$A$3:$F$3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'fig6'!$A$4:$F$4</c:f>
              <c:numCache>
                <c:formatCode>0__%</c:formatCode>
                <c:ptCount val="6"/>
                <c:pt idx="0">
                  <c:v>0.92013660210300419</c:v>
                </c:pt>
                <c:pt idx="1">
                  <c:v>2.0821218945670787E-2</c:v>
                </c:pt>
                <c:pt idx="2">
                  <c:v>5.0000000000000001E-3</c:v>
                </c:pt>
                <c:pt idx="3">
                  <c:v>4.2371710642563183E-2</c:v>
                </c:pt>
                <c:pt idx="4">
                  <c:v>8.4942605913213322E-3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07-4E08-8DAB-0C16DBE589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2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028725837972011"/>
          <c:y val="0.26242035584316453"/>
          <c:w val="0.3246686548916819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54695329214869E-2"/>
          <c:y val="0.13375417212618598"/>
          <c:w val="0.49594860643471755"/>
          <c:h val="0.715901512083164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F-44D6-8F90-F46857F8CE0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F-44D6-8F90-F46857F8CE0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F-44D6-8F90-F46857F8CE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7F-44D6-8F90-F46857F8CE0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7F-44D6-8F90-F46857F8CE0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7F-44D6-8F90-F46857F8CE0A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7F-44D6-8F90-F46857F8CE0A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7F-44D6-8F90-F46857F8CE0A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7F-44D6-8F90-F46857F8CE0A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7F-44D6-8F90-F46857F8CE0A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7F-44D6-8F90-F46857F8C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'fig8'!$A$3:$F$3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'fig8'!$A$4:$F$4</c:f>
              <c:numCache>
                <c:formatCode>0__%</c:formatCode>
                <c:ptCount val="6"/>
                <c:pt idx="0">
                  <c:v>0.87872347382532778</c:v>
                </c:pt>
                <c:pt idx="1">
                  <c:v>2.3379001406009875E-2</c:v>
                </c:pt>
                <c:pt idx="2">
                  <c:v>7.3243305104142824E-3</c:v>
                </c:pt>
                <c:pt idx="3">
                  <c:v>7.3570284144786322E-2</c:v>
                </c:pt>
                <c:pt idx="4">
                  <c:v>0.02</c:v>
                </c:pt>
                <c:pt idx="5">
                  <c:v>3.3188372625314717E-3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7F-44D6-8F90-F46857F8CE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028725837972011"/>
          <c:y val="0.26242035584316453"/>
          <c:w val="0.3246686548916819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38100</xdr:rowOff>
    </xdr:from>
    <xdr:to>
      <xdr:col>7</xdr:col>
      <xdr:colOff>704850</xdr:colOff>
      <xdr:row>16</xdr:row>
      <xdr:rowOff>90489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833437</xdr:colOff>
      <xdr:row>1</xdr:row>
      <xdr:rowOff>109537</xdr:rowOff>
    </xdr:from>
    <xdr:to>
      <xdr:col>11</xdr:col>
      <xdr:colOff>747712</xdr:colOff>
      <xdr:row>14</xdr:row>
      <xdr:rowOff>147637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76200</xdr:rowOff>
    </xdr:from>
    <xdr:to>
      <xdr:col>7</xdr:col>
      <xdr:colOff>47625</xdr:colOff>
      <xdr:row>16</xdr:row>
      <xdr:rowOff>47626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9</xdr:col>
      <xdr:colOff>685800</xdr:colOff>
      <xdr:row>16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590551</xdr:colOff>
      <xdr:row>1</xdr:row>
      <xdr:rowOff>66676</xdr:rowOff>
    </xdr:from>
    <xdr:to>
      <xdr:col>13</xdr:col>
      <xdr:colOff>352426</xdr:colOff>
      <xdr:row>19</xdr:row>
      <xdr:rowOff>47626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143081</xdr:rowOff>
    </xdr:from>
    <xdr:to>
      <xdr:col>4</xdr:col>
      <xdr:colOff>558800</xdr:colOff>
      <xdr:row>17</xdr:row>
      <xdr:rowOff>98425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76406</xdr:rowOff>
    </xdr:from>
    <xdr:to>
      <xdr:col>6</xdr:col>
      <xdr:colOff>0</xdr:colOff>
      <xdr:row>19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29" sqref="G29"/>
    </sheetView>
  </sheetViews>
  <sheetFormatPr baseColWidth="10" defaultRowHeight="15"/>
  <sheetData>
    <row r="1" spans="1:10" ht="15.75">
      <c r="A1" s="40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41" t="s">
        <v>40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42" t="s">
        <v>41</v>
      </c>
      <c r="B19" s="2"/>
      <c r="C19" s="2"/>
      <c r="D19" s="2"/>
      <c r="E19" s="2"/>
      <c r="F19" s="2"/>
      <c r="G19" s="2"/>
      <c r="H19" s="2"/>
      <c r="I19" s="2"/>
      <c r="J19" s="2"/>
    </row>
    <row r="22" spans="1:10">
      <c r="A22" s="43"/>
      <c r="B22" s="43" t="s">
        <v>42</v>
      </c>
    </row>
    <row r="23" spans="1:10">
      <c r="A23" s="44">
        <v>2012</v>
      </c>
      <c r="B23" s="13">
        <v>243300</v>
      </c>
    </row>
    <row r="24" spans="1:10">
      <c r="A24" s="44">
        <v>2013</v>
      </c>
      <c r="B24" s="13">
        <v>264600</v>
      </c>
    </row>
    <row r="25" spans="1:10">
      <c r="A25" s="44">
        <v>2014</v>
      </c>
      <c r="B25" s="13">
        <v>279200</v>
      </c>
    </row>
    <row r="26" spans="1:10">
      <c r="A26" s="44">
        <v>2015</v>
      </c>
      <c r="B26" s="13">
        <v>297000</v>
      </c>
    </row>
    <row r="27" spans="1:10">
      <c r="A27" s="44">
        <v>2016</v>
      </c>
      <c r="B27" s="13">
        <v>311800</v>
      </c>
    </row>
    <row r="28" spans="1:10">
      <c r="A28" s="44">
        <v>2017</v>
      </c>
      <c r="B28" s="13">
        <v>319200</v>
      </c>
    </row>
    <row r="29" spans="1:10">
      <c r="A29" s="44">
        <v>2018</v>
      </c>
      <c r="B29" s="13">
        <v>323100</v>
      </c>
    </row>
    <row r="30" spans="1:10">
      <c r="A30" s="44">
        <v>2019</v>
      </c>
      <c r="B30" s="13">
        <v>359900</v>
      </c>
    </row>
    <row r="31" spans="1:10">
      <c r="A31" s="44">
        <v>2020</v>
      </c>
      <c r="B31" s="13">
        <v>362700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zoomScaleNormal="100" workbookViewId="0">
      <pane ySplit="2" topLeftCell="A3" activePane="bottomLeft" state="frozenSplit"/>
      <selection pane="bottomLeft" activeCell="F16" sqref="F16"/>
    </sheetView>
  </sheetViews>
  <sheetFormatPr baseColWidth="10" defaultRowHeight="16.5"/>
  <cols>
    <col min="1" max="1" width="11.5703125" style="47" bestFit="1" customWidth="1"/>
    <col min="2" max="2" width="3.28515625" style="47" bestFit="1" customWidth="1"/>
    <col min="3" max="3" width="12.85546875" style="47" bestFit="1" customWidth="1"/>
    <col min="4" max="4" width="12.140625" style="47" bestFit="1" customWidth="1"/>
    <col min="5" max="5" width="11.42578125" style="47"/>
    <col min="6" max="6" width="12.7109375" style="47" customWidth="1"/>
    <col min="7" max="16384" width="11.42578125" style="47"/>
  </cols>
  <sheetData>
    <row r="1" spans="1:12">
      <c r="G1" s="51" t="s">
        <v>44</v>
      </c>
      <c r="H1" s="49"/>
      <c r="I1" s="50"/>
      <c r="J1" s="50"/>
      <c r="L1" s="50"/>
    </row>
    <row r="2" spans="1:12" s="45" customFormat="1" ht="15" customHeight="1">
      <c r="B2" s="46"/>
      <c r="C2" s="46"/>
      <c r="D2" s="46" t="s">
        <v>43</v>
      </c>
      <c r="E2" s="46"/>
      <c r="F2" s="46"/>
      <c r="G2" s="49"/>
      <c r="H2" s="49"/>
      <c r="I2" s="50"/>
      <c r="J2" s="50"/>
      <c r="K2" s="47"/>
      <c r="L2" s="50"/>
    </row>
    <row r="3" spans="1:12">
      <c r="A3" s="47">
        <v>2012</v>
      </c>
      <c r="B3" s="47">
        <v>1</v>
      </c>
      <c r="C3" s="48"/>
      <c r="D3" s="48">
        <v>59827.396765999998</v>
      </c>
      <c r="E3" s="49"/>
      <c r="F3" s="49"/>
      <c r="G3" s="49"/>
      <c r="H3" s="49"/>
      <c r="I3" s="50"/>
      <c r="J3" s="50"/>
      <c r="L3" s="50"/>
    </row>
    <row r="4" spans="1:12">
      <c r="B4" s="47">
        <v>2</v>
      </c>
      <c r="C4" s="48"/>
      <c r="D4" s="48">
        <v>61584.357901000003</v>
      </c>
      <c r="E4" s="49"/>
      <c r="F4" s="49"/>
      <c r="G4" s="49"/>
      <c r="H4" s="49"/>
      <c r="I4" s="50"/>
      <c r="J4" s="50"/>
      <c r="L4" s="50"/>
    </row>
    <row r="5" spans="1:12">
      <c r="B5" s="47">
        <v>3</v>
      </c>
      <c r="C5" s="48"/>
      <c r="D5" s="48">
        <v>61560.545739000001</v>
      </c>
      <c r="E5" s="49"/>
      <c r="F5" s="49"/>
      <c r="G5" s="49"/>
      <c r="H5" s="49"/>
      <c r="I5" s="50"/>
      <c r="J5" s="50"/>
      <c r="L5" s="50"/>
    </row>
    <row r="6" spans="1:12">
      <c r="B6" s="47">
        <v>4</v>
      </c>
      <c r="C6" s="48"/>
      <c r="D6" s="48">
        <v>63225.428766999998</v>
      </c>
      <c r="E6" s="49"/>
      <c r="F6" s="49"/>
      <c r="G6" s="49"/>
      <c r="H6" s="49"/>
      <c r="I6" s="50"/>
      <c r="J6" s="50"/>
      <c r="L6" s="50"/>
    </row>
    <row r="7" spans="1:12">
      <c r="A7" s="47">
        <v>2013</v>
      </c>
      <c r="B7" s="47">
        <v>1</v>
      </c>
      <c r="C7" s="48"/>
      <c r="D7" s="48">
        <v>64538.716675999996</v>
      </c>
      <c r="E7" s="49"/>
      <c r="F7" s="49"/>
      <c r="G7" s="49"/>
      <c r="H7" s="49"/>
      <c r="I7" s="50"/>
      <c r="J7" s="50"/>
      <c r="L7" s="50"/>
    </row>
    <row r="8" spans="1:12">
      <c r="B8" s="47">
        <v>2</v>
      </c>
      <c r="C8" s="48"/>
      <c r="D8" s="48">
        <v>66811.400146999993</v>
      </c>
      <c r="E8" s="49"/>
      <c r="F8" s="49"/>
      <c r="G8" s="49"/>
      <c r="H8" s="49"/>
      <c r="I8" s="50"/>
      <c r="J8" s="50"/>
      <c r="L8" s="50"/>
    </row>
    <row r="9" spans="1:12">
      <c r="B9" s="47">
        <v>3</v>
      </c>
      <c r="C9" s="48"/>
      <c r="D9" s="48">
        <v>67417.672153000007</v>
      </c>
      <c r="E9" s="49"/>
      <c r="F9" s="49"/>
      <c r="G9" s="49"/>
      <c r="H9" s="49"/>
      <c r="I9" s="50"/>
      <c r="J9" s="50"/>
      <c r="L9" s="50"/>
    </row>
    <row r="10" spans="1:12">
      <c r="B10" s="47">
        <v>4</v>
      </c>
      <c r="C10" s="48"/>
      <c r="D10" s="48">
        <v>69951.185114000007</v>
      </c>
      <c r="E10" s="49"/>
      <c r="F10" s="49"/>
      <c r="G10" s="49"/>
      <c r="H10" s="49"/>
      <c r="I10" s="50"/>
      <c r="J10" s="50"/>
      <c r="L10" s="50"/>
    </row>
    <row r="11" spans="1:12">
      <c r="A11" s="47">
        <v>2014</v>
      </c>
      <c r="B11" s="47">
        <v>1</v>
      </c>
      <c r="C11" s="48"/>
      <c r="D11" s="48">
        <v>68317.024703999996</v>
      </c>
      <c r="E11" s="49"/>
      <c r="F11" s="49"/>
      <c r="G11" s="49"/>
      <c r="H11" s="49"/>
      <c r="I11" s="50"/>
      <c r="J11" s="50"/>
      <c r="L11" s="50"/>
    </row>
    <row r="12" spans="1:12">
      <c r="B12" s="47">
        <v>2</v>
      </c>
      <c r="C12" s="48"/>
      <c r="D12" s="48">
        <v>69717.272003000005</v>
      </c>
      <c r="E12" s="49"/>
      <c r="F12" s="49"/>
      <c r="G12" s="49"/>
      <c r="H12" s="49"/>
      <c r="I12" s="50"/>
      <c r="J12" s="50"/>
      <c r="L12" s="50"/>
    </row>
    <row r="13" spans="1:12">
      <c r="B13" s="47">
        <v>3</v>
      </c>
      <c r="C13" s="48"/>
      <c r="D13" s="48">
        <v>71971.111871000001</v>
      </c>
      <c r="E13" s="49"/>
      <c r="F13" s="49"/>
      <c r="G13" s="49"/>
      <c r="H13" s="49"/>
      <c r="I13" s="50"/>
      <c r="J13" s="50"/>
      <c r="L13" s="50"/>
    </row>
    <row r="14" spans="1:12">
      <c r="B14" s="47">
        <v>4</v>
      </c>
      <c r="C14" s="48"/>
      <c r="D14" s="48">
        <v>72476.713730999996</v>
      </c>
      <c r="E14" s="49"/>
      <c r="F14" s="49"/>
      <c r="G14" s="49"/>
      <c r="H14" s="49"/>
      <c r="I14" s="50"/>
      <c r="J14" s="50"/>
      <c r="L14" s="50"/>
    </row>
    <row r="15" spans="1:12">
      <c r="A15" s="47">
        <v>2015</v>
      </c>
      <c r="B15" s="47">
        <v>1</v>
      </c>
      <c r="C15" s="48"/>
      <c r="D15" s="48">
        <v>72527.227037000004</v>
      </c>
      <c r="E15" s="49"/>
      <c r="F15" s="49"/>
      <c r="G15" s="49"/>
      <c r="H15" s="49"/>
      <c r="I15" s="50"/>
      <c r="J15" s="50"/>
      <c r="L15" s="50"/>
    </row>
    <row r="16" spans="1:12">
      <c r="B16" s="47">
        <v>2</v>
      </c>
      <c r="C16" s="48"/>
      <c r="D16" s="48">
        <v>76264.609909999999</v>
      </c>
      <c r="E16" s="49"/>
      <c r="F16" s="49"/>
      <c r="G16" s="64" t="s">
        <v>49</v>
      </c>
      <c r="H16" s="49"/>
      <c r="I16" s="50"/>
      <c r="J16" s="50"/>
      <c r="L16" s="50"/>
    </row>
    <row r="17" spans="1:12">
      <c r="B17" s="47">
        <v>3</v>
      </c>
      <c r="C17" s="48"/>
      <c r="D17" s="48">
        <v>76771.118168000001</v>
      </c>
      <c r="E17" s="49"/>
      <c r="F17" s="49"/>
      <c r="G17" s="65" t="s">
        <v>50</v>
      </c>
      <c r="H17" s="49"/>
      <c r="I17" s="50"/>
      <c r="J17" s="50"/>
      <c r="L17" s="50"/>
    </row>
    <row r="18" spans="1:12">
      <c r="B18" s="47">
        <v>4</v>
      </c>
      <c r="C18" s="48"/>
      <c r="D18" s="48">
        <v>75545.773482999997</v>
      </c>
      <c r="E18" s="49"/>
      <c r="F18" s="49"/>
      <c r="G18" s="66" t="s">
        <v>51</v>
      </c>
      <c r="H18" s="49"/>
      <c r="I18" s="50"/>
      <c r="J18" s="50"/>
      <c r="L18" s="50"/>
    </row>
    <row r="19" spans="1:12">
      <c r="A19" s="47">
        <v>2016</v>
      </c>
      <c r="B19" s="47">
        <v>1</v>
      </c>
      <c r="C19" s="48"/>
      <c r="D19" s="48">
        <v>79277.207064000002</v>
      </c>
      <c r="E19" s="49"/>
      <c r="F19" s="49"/>
      <c r="G19" s="49"/>
      <c r="H19" s="49"/>
      <c r="I19" s="50"/>
      <c r="J19" s="50"/>
      <c r="L19" s="50"/>
    </row>
    <row r="20" spans="1:12">
      <c r="B20" s="47">
        <v>2</v>
      </c>
      <c r="C20" s="48"/>
      <c r="D20" s="48">
        <v>78259.248233999999</v>
      </c>
      <c r="E20" s="49"/>
      <c r="F20" s="49"/>
      <c r="G20" s="49"/>
      <c r="H20" s="49"/>
      <c r="I20" s="50"/>
      <c r="J20" s="50"/>
      <c r="L20" s="50"/>
    </row>
    <row r="21" spans="1:12">
      <c r="B21" s="47">
        <v>3</v>
      </c>
      <c r="C21" s="48"/>
      <c r="D21" s="48">
        <v>79031.228203999999</v>
      </c>
      <c r="E21" s="49"/>
      <c r="F21" s="49"/>
      <c r="G21" s="49"/>
      <c r="H21" s="49"/>
      <c r="I21" s="50"/>
      <c r="J21" s="50"/>
      <c r="L21" s="50"/>
    </row>
    <row r="22" spans="1:12">
      <c r="B22" s="47">
        <v>4</v>
      </c>
      <c r="C22" s="48"/>
      <c r="D22" s="48">
        <v>79985.002783000004</v>
      </c>
      <c r="E22" s="49"/>
      <c r="F22" s="49"/>
      <c r="G22" s="49"/>
      <c r="H22" s="49"/>
      <c r="I22" s="50"/>
      <c r="J22" s="50"/>
      <c r="L22" s="50"/>
    </row>
    <row r="23" spans="1:12">
      <c r="A23" s="47">
        <v>2017</v>
      </c>
      <c r="B23" s="47">
        <v>1</v>
      </c>
      <c r="C23" s="48"/>
      <c r="D23" s="48">
        <v>80557.894434000002</v>
      </c>
      <c r="E23" s="49"/>
      <c r="F23" s="49"/>
      <c r="G23" s="49"/>
      <c r="H23" s="49"/>
      <c r="I23" s="50"/>
      <c r="J23" s="50"/>
      <c r="L23" s="50"/>
    </row>
    <row r="24" spans="1:12">
      <c r="B24" s="47">
        <v>2</v>
      </c>
      <c r="C24" s="48"/>
      <c r="D24" s="48">
        <v>78519.753511000003</v>
      </c>
      <c r="E24" s="49"/>
      <c r="F24" s="49"/>
      <c r="G24" s="49"/>
      <c r="H24" s="49"/>
      <c r="I24" s="50"/>
      <c r="J24" s="50"/>
      <c r="L24" s="50"/>
    </row>
    <row r="25" spans="1:12">
      <c r="B25" s="47">
        <v>3</v>
      </c>
      <c r="C25" s="48"/>
      <c r="D25" s="48">
        <v>81871.248422999997</v>
      </c>
      <c r="E25" s="49"/>
      <c r="F25" s="49"/>
      <c r="G25" s="49"/>
      <c r="H25" s="49"/>
      <c r="I25" s="50"/>
      <c r="J25" s="50"/>
      <c r="L25" s="50"/>
    </row>
    <row r="26" spans="1:12">
      <c r="B26" s="47">
        <v>4</v>
      </c>
      <c r="C26" s="48"/>
      <c r="D26" s="48">
        <v>82657.617509000003</v>
      </c>
      <c r="E26" s="49"/>
      <c r="F26" s="49"/>
      <c r="G26" s="49"/>
      <c r="H26" s="49"/>
      <c r="I26" s="50"/>
      <c r="J26" s="50"/>
      <c r="L26" s="50"/>
    </row>
    <row r="27" spans="1:12">
      <c r="A27" s="47">
        <v>2018</v>
      </c>
      <c r="B27" s="47">
        <v>1</v>
      </c>
      <c r="C27" s="48"/>
      <c r="D27" s="48">
        <v>81164.625816</v>
      </c>
      <c r="E27" s="49"/>
      <c r="F27" s="49"/>
      <c r="G27" s="49"/>
      <c r="H27" s="49"/>
      <c r="I27" s="50"/>
      <c r="J27" s="50"/>
      <c r="L27" s="50"/>
    </row>
    <row r="28" spans="1:12">
      <c r="B28" s="47">
        <v>2</v>
      </c>
      <c r="C28" s="48"/>
      <c r="D28" s="48">
        <v>79586.713436999999</v>
      </c>
      <c r="E28" s="49"/>
      <c r="F28" s="49"/>
      <c r="G28" s="49"/>
      <c r="H28" s="49"/>
      <c r="I28" s="50"/>
      <c r="J28" s="50"/>
      <c r="L28" s="50"/>
    </row>
    <row r="29" spans="1:12">
      <c r="B29" s="47">
        <v>3</v>
      </c>
      <c r="C29" s="48"/>
      <c r="D29" s="48">
        <v>81418.424369999993</v>
      </c>
      <c r="E29" s="49"/>
      <c r="F29" s="49"/>
      <c r="G29" s="49"/>
      <c r="H29" s="49"/>
      <c r="I29" s="50"/>
      <c r="J29" s="50"/>
      <c r="L29" s="50"/>
    </row>
    <row r="30" spans="1:12">
      <c r="B30" s="47">
        <v>4</v>
      </c>
      <c r="C30" s="48"/>
      <c r="D30" s="48">
        <v>84453.140775000007</v>
      </c>
      <c r="E30" s="49"/>
      <c r="F30" s="49"/>
      <c r="G30" s="49"/>
      <c r="H30" s="49"/>
      <c r="I30" s="50"/>
      <c r="J30" s="50"/>
      <c r="L30" s="50"/>
    </row>
    <row r="31" spans="1:12">
      <c r="A31" s="47">
        <v>2019</v>
      </c>
      <c r="B31" s="47">
        <v>1</v>
      </c>
      <c r="C31" s="48"/>
      <c r="D31" s="48">
        <v>89928.799041999999</v>
      </c>
      <c r="E31" s="49"/>
      <c r="F31" s="49"/>
      <c r="G31" s="49"/>
      <c r="H31" s="49"/>
      <c r="I31" s="50"/>
      <c r="J31" s="50"/>
      <c r="L31" s="50"/>
    </row>
    <row r="32" spans="1:12">
      <c r="B32" s="47">
        <v>2</v>
      </c>
      <c r="C32" s="48"/>
      <c r="D32" s="48">
        <v>90531.204956999994</v>
      </c>
      <c r="E32" s="49"/>
      <c r="F32" s="49"/>
      <c r="G32" s="49"/>
      <c r="H32" s="49"/>
      <c r="I32" s="50"/>
      <c r="J32" s="50"/>
      <c r="L32" s="50"/>
    </row>
    <row r="33" spans="1:12">
      <c r="B33" s="47">
        <v>3</v>
      </c>
      <c r="C33" s="48"/>
      <c r="D33" s="48">
        <v>90592.452420999995</v>
      </c>
      <c r="E33" s="49"/>
      <c r="F33" s="49"/>
      <c r="G33" s="49"/>
      <c r="H33" s="49"/>
      <c r="I33" s="50"/>
      <c r="J33" s="50"/>
      <c r="L33" s="52"/>
    </row>
    <row r="34" spans="1:12">
      <c r="B34" s="47">
        <v>4</v>
      </c>
      <c r="C34" s="48"/>
      <c r="D34" s="48">
        <v>93263.840857999996</v>
      </c>
      <c r="E34" s="49"/>
      <c r="F34" s="49"/>
      <c r="G34" s="49"/>
      <c r="H34" s="49"/>
      <c r="I34" s="50"/>
      <c r="J34" s="50"/>
      <c r="L34" s="50"/>
    </row>
    <row r="35" spans="1:12">
      <c r="A35" s="47">
        <v>2020</v>
      </c>
      <c r="B35" s="47">
        <v>1</v>
      </c>
      <c r="C35" s="48"/>
      <c r="D35" s="48">
        <v>82156.692202999999</v>
      </c>
      <c r="E35" s="49"/>
      <c r="F35" s="49"/>
      <c r="G35" s="49"/>
      <c r="H35" s="49"/>
      <c r="I35" s="50"/>
      <c r="J35" s="50"/>
      <c r="L35" s="50"/>
    </row>
    <row r="36" spans="1:12">
      <c r="B36" s="47">
        <v>2</v>
      </c>
      <c r="C36" s="48"/>
      <c r="D36" s="48">
        <v>76357.343305000002</v>
      </c>
      <c r="E36" s="49"/>
      <c r="F36" s="49"/>
      <c r="G36" s="49"/>
      <c r="H36" s="49"/>
      <c r="I36" s="50"/>
      <c r="J36" s="50"/>
      <c r="L36" s="50"/>
    </row>
    <row r="37" spans="1:12">
      <c r="B37" s="47">
        <v>3</v>
      </c>
      <c r="C37" s="48"/>
      <c r="D37" s="48">
        <v>107117.39779800001</v>
      </c>
      <c r="E37" s="49"/>
      <c r="F37" s="49"/>
      <c r="G37" s="49"/>
      <c r="H37" s="49"/>
      <c r="I37" s="50"/>
      <c r="J37" s="50"/>
      <c r="L37" s="50"/>
    </row>
    <row r="38" spans="1:12">
      <c r="B38" s="47">
        <v>4</v>
      </c>
      <c r="C38" s="48"/>
      <c r="D38" s="48">
        <v>102517.36116</v>
      </c>
      <c r="E38" s="49"/>
      <c r="F38" s="49"/>
      <c r="G38" s="49"/>
      <c r="H38" s="49"/>
      <c r="I38" s="50"/>
      <c r="J38" s="50"/>
      <c r="L38" s="50"/>
    </row>
    <row r="39" spans="1:12">
      <c r="C39" s="48"/>
      <c r="D39" s="48"/>
      <c r="E39" s="49"/>
      <c r="F39" s="49"/>
      <c r="G39" s="49"/>
      <c r="H39" s="49"/>
      <c r="I39" s="50"/>
      <c r="J39" s="50"/>
      <c r="L39" s="50"/>
    </row>
    <row r="40" spans="1:12">
      <c r="C40" s="48"/>
      <c r="D40" s="48"/>
      <c r="E40" s="49"/>
      <c r="F40" s="49"/>
      <c r="G40" s="49"/>
      <c r="H40" s="49"/>
      <c r="I40" s="50"/>
      <c r="J40" s="50"/>
      <c r="L40" s="50"/>
    </row>
    <row r="41" spans="1:12">
      <c r="C41" s="48"/>
      <c r="D41" s="48"/>
      <c r="E41" s="49"/>
      <c r="F41" s="49"/>
      <c r="G41" s="49"/>
      <c r="H41" s="49"/>
      <c r="I41" s="50"/>
      <c r="J41" s="50"/>
      <c r="L41" s="50"/>
    </row>
    <row r="42" spans="1:12">
      <c r="C42" s="48"/>
      <c r="D42" s="48"/>
      <c r="E42" s="49"/>
      <c r="F42" s="49"/>
      <c r="G42" s="49"/>
      <c r="H42" s="49"/>
      <c r="I42" s="50"/>
      <c r="J42" s="50"/>
      <c r="L42" s="50"/>
    </row>
    <row r="43" spans="1:12">
      <c r="B43" s="49"/>
      <c r="C43" s="48"/>
      <c r="D43" s="48"/>
      <c r="E43" s="49"/>
      <c r="F43" s="49"/>
      <c r="G43" s="49"/>
      <c r="H43" s="49"/>
      <c r="I43" s="50"/>
      <c r="J43" s="50"/>
      <c r="L43" s="50"/>
    </row>
    <row r="44" spans="1:12">
      <c r="B44" s="49"/>
      <c r="C44" s="48"/>
      <c r="D44" s="48"/>
      <c r="E44" s="49"/>
      <c r="F44" s="49"/>
      <c r="G44" s="49"/>
      <c r="H44" s="49"/>
      <c r="I44" s="50"/>
      <c r="J44" s="50"/>
      <c r="L44" s="50"/>
    </row>
    <row r="45" spans="1:12">
      <c r="B45" s="49"/>
      <c r="C45" s="48"/>
      <c r="D45" s="48"/>
      <c r="E45" s="49"/>
      <c r="F45" s="49"/>
      <c r="G45" s="49"/>
      <c r="H45" s="49"/>
      <c r="I45" s="50"/>
      <c r="J45" s="50"/>
      <c r="L45" s="50"/>
    </row>
    <row r="46" spans="1:12">
      <c r="B46" s="49"/>
      <c r="C46" s="48"/>
      <c r="D46" s="48"/>
      <c r="E46" s="49"/>
      <c r="F46" s="49"/>
      <c r="G46" s="49"/>
      <c r="H46" s="49"/>
      <c r="I46" s="50"/>
      <c r="J46" s="50"/>
      <c r="L46" s="50"/>
    </row>
    <row r="47" spans="1:12">
      <c r="B47" s="49"/>
      <c r="C47" s="48"/>
      <c r="D47" s="48"/>
      <c r="E47" s="49"/>
      <c r="F47" s="49"/>
      <c r="G47" s="49"/>
      <c r="H47" s="49"/>
      <c r="I47" s="50"/>
      <c r="J47" s="50"/>
      <c r="L47" s="50"/>
    </row>
    <row r="48" spans="1:12">
      <c r="B48" s="49"/>
      <c r="C48" s="48"/>
      <c r="D48" s="48"/>
      <c r="E48" s="49"/>
      <c r="F48" s="49"/>
      <c r="G48" s="49"/>
      <c r="H48" s="49"/>
      <c r="I48" s="50"/>
      <c r="J48" s="50"/>
      <c r="L48" s="50"/>
    </row>
    <row r="49" spans="2:12">
      <c r="B49" s="49"/>
      <c r="C49" s="48"/>
      <c r="D49" s="48"/>
      <c r="E49" s="49"/>
      <c r="F49" s="49"/>
      <c r="G49" s="49"/>
      <c r="H49" s="49"/>
      <c r="I49" s="50"/>
      <c r="J49" s="50"/>
      <c r="L49" s="50"/>
    </row>
    <row r="50" spans="2:12">
      <c r="B50" s="49"/>
      <c r="C50" s="48"/>
      <c r="D50" s="48"/>
      <c r="E50" s="49"/>
      <c r="F50" s="49"/>
      <c r="G50" s="49"/>
      <c r="H50" s="49"/>
      <c r="I50" s="50"/>
      <c r="J50" s="50"/>
      <c r="L50" s="50"/>
    </row>
    <row r="51" spans="2:12">
      <c r="B51" s="49"/>
      <c r="C51" s="48"/>
      <c r="D51" s="48"/>
      <c r="E51" s="49"/>
      <c r="F51" s="49"/>
      <c r="G51" s="49"/>
      <c r="H51" s="49"/>
      <c r="I51" s="50"/>
      <c r="J51" s="50"/>
      <c r="L51" s="50"/>
    </row>
    <row r="52" spans="2:12">
      <c r="B52" s="49"/>
      <c r="C52" s="48"/>
      <c r="D52" s="48"/>
      <c r="E52" s="49"/>
      <c r="F52" s="49"/>
      <c r="G52" s="49"/>
      <c r="H52" s="49"/>
      <c r="I52" s="50"/>
      <c r="J52" s="50"/>
      <c r="L52" s="50"/>
    </row>
    <row r="53" spans="2:12">
      <c r="B53" s="49"/>
      <c r="C53" s="48"/>
      <c r="D53" s="48"/>
      <c r="E53" s="49"/>
      <c r="F53" s="49"/>
      <c r="G53" s="49"/>
      <c r="H53" s="49"/>
      <c r="I53" s="50"/>
      <c r="J53" s="50"/>
      <c r="L53" s="50"/>
    </row>
    <row r="54" spans="2:12">
      <c r="B54" s="49"/>
      <c r="C54" s="48"/>
      <c r="D54" s="48"/>
      <c r="E54" s="49"/>
      <c r="F54" s="49"/>
      <c r="G54" s="49"/>
      <c r="H54" s="49"/>
      <c r="I54" s="50"/>
      <c r="J54" s="50"/>
      <c r="L54" s="50"/>
    </row>
    <row r="55" spans="2:12">
      <c r="B55" s="49"/>
      <c r="C55" s="48"/>
      <c r="D55" s="48"/>
      <c r="E55" s="49"/>
      <c r="F55" s="49"/>
      <c r="G55" s="49"/>
      <c r="H55" s="49"/>
      <c r="I55" s="50"/>
      <c r="J55" s="50"/>
      <c r="L55" s="50"/>
    </row>
    <row r="56" spans="2:12">
      <c r="B56" s="49"/>
      <c r="C56" s="48"/>
      <c r="D56" s="48"/>
      <c r="E56" s="49"/>
      <c r="F56" s="49"/>
      <c r="G56" s="49"/>
      <c r="H56" s="49"/>
      <c r="I56" s="50"/>
      <c r="J56" s="50"/>
      <c r="L56" s="50"/>
    </row>
    <row r="57" spans="2:12">
      <c r="B57" s="49"/>
      <c r="C57" s="48"/>
      <c r="D57" s="48"/>
      <c r="E57" s="49"/>
      <c r="F57" s="49"/>
      <c r="G57" s="49"/>
      <c r="H57" s="49"/>
      <c r="I57" s="50"/>
      <c r="J57" s="50"/>
      <c r="L57" s="50"/>
    </row>
    <row r="58" spans="2:12">
      <c r="B58" s="49"/>
      <c r="C58" s="48"/>
      <c r="D58" s="48"/>
      <c r="E58" s="49"/>
      <c r="F58" s="49"/>
      <c r="G58" s="49"/>
      <c r="H58" s="49"/>
      <c r="I58" s="50"/>
      <c r="J58" s="50"/>
      <c r="L58" s="50"/>
    </row>
    <row r="59" spans="2:12">
      <c r="B59" s="49"/>
      <c r="C59" s="48"/>
      <c r="D59" s="48"/>
      <c r="E59" s="49"/>
      <c r="F59" s="49"/>
      <c r="G59" s="49"/>
      <c r="H59" s="49"/>
      <c r="I59" s="50"/>
      <c r="J59" s="50"/>
      <c r="L59" s="50"/>
    </row>
    <row r="60" spans="2:12">
      <c r="B60" s="49"/>
      <c r="C60" s="48"/>
      <c r="D60" s="48"/>
      <c r="E60" s="49"/>
      <c r="F60" s="49"/>
      <c r="G60" s="49"/>
      <c r="H60" s="49"/>
      <c r="I60" s="50"/>
      <c r="J60" s="50"/>
      <c r="L60" s="50"/>
    </row>
    <row r="61" spans="2:12">
      <c r="B61" s="49"/>
      <c r="C61" s="48"/>
      <c r="D61" s="48"/>
      <c r="E61" s="49"/>
      <c r="F61" s="49"/>
      <c r="G61" s="49"/>
      <c r="H61" s="49"/>
      <c r="I61" s="50"/>
      <c r="J61" s="50"/>
      <c r="L61" s="50"/>
    </row>
    <row r="62" spans="2:12">
      <c r="B62" s="49"/>
      <c r="C62" s="48"/>
      <c r="D62" s="48"/>
      <c r="E62" s="49"/>
      <c r="F62" s="49"/>
      <c r="G62" s="49"/>
      <c r="H62" s="49"/>
      <c r="I62" s="50"/>
      <c r="J62" s="50"/>
      <c r="L62" s="50"/>
    </row>
    <row r="63" spans="2:12">
      <c r="B63" s="49"/>
      <c r="C63" s="48"/>
      <c r="D63" s="48"/>
      <c r="E63" s="49"/>
      <c r="F63" s="49"/>
      <c r="G63" s="49"/>
      <c r="H63" s="49"/>
      <c r="I63" s="50"/>
      <c r="J63" s="50"/>
      <c r="L63" s="50"/>
    </row>
    <row r="64" spans="2:12">
      <c r="B64" s="49"/>
      <c r="C64" s="48"/>
      <c r="D64" s="48"/>
      <c r="E64" s="49"/>
      <c r="F64" s="49"/>
      <c r="G64" s="49"/>
      <c r="H64" s="49"/>
      <c r="I64" s="50"/>
      <c r="J64" s="50"/>
      <c r="L64" s="50"/>
    </row>
    <row r="65" spans="2:12">
      <c r="B65" s="49"/>
      <c r="C65" s="48"/>
      <c r="D65" s="48"/>
      <c r="E65" s="49"/>
      <c r="F65" s="49"/>
      <c r="G65" s="49"/>
      <c r="H65" s="49"/>
      <c r="I65" s="50"/>
      <c r="J65" s="50"/>
      <c r="L65" s="50"/>
    </row>
    <row r="66" spans="2:12">
      <c r="B66" s="49"/>
      <c r="C66" s="48"/>
      <c r="D66" s="48"/>
      <c r="E66" s="49"/>
      <c r="F66" s="49"/>
      <c r="G66" s="49"/>
      <c r="H66" s="49"/>
      <c r="I66" s="50"/>
      <c r="J66" s="50"/>
      <c r="L66" s="50"/>
    </row>
    <row r="67" spans="2:12">
      <c r="B67" s="49"/>
      <c r="C67" s="48"/>
      <c r="D67" s="48"/>
      <c r="E67" s="49"/>
      <c r="F67" s="49"/>
      <c r="G67" s="49"/>
      <c r="H67" s="49"/>
      <c r="I67" s="50"/>
      <c r="J67" s="50"/>
      <c r="L67" s="50"/>
    </row>
    <row r="68" spans="2:12">
      <c r="B68" s="49"/>
      <c r="C68" s="48"/>
      <c r="D68" s="48"/>
      <c r="E68" s="53"/>
      <c r="F68" s="53"/>
      <c r="G68" s="49"/>
      <c r="H68" s="49"/>
      <c r="I68" s="50"/>
      <c r="J68" s="50"/>
      <c r="L68" s="50"/>
    </row>
    <row r="69" spans="2:12">
      <c r="B69" s="49"/>
      <c r="C69" s="48"/>
      <c r="D69" s="48"/>
      <c r="E69" s="49"/>
      <c r="F69" s="49"/>
      <c r="G69" s="49"/>
      <c r="H69" s="49"/>
      <c r="I69" s="50"/>
      <c r="J69" s="50"/>
      <c r="L69" s="50"/>
    </row>
    <row r="70" spans="2:12">
      <c r="B70" s="49"/>
      <c r="C70" s="48"/>
      <c r="D70" s="48"/>
      <c r="E70" s="49"/>
      <c r="F70" s="49"/>
      <c r="G70" s="49"/>
      <c r="H70" s="49"/>
      <c r="I70" s="50"/>
      <c r="J70" s="50"/>
      <c r="L70" s="50"/>
    </row>
    <row r="71" spans="2:12">
      <c r="B71" s="49"/>
      <c r="C71" s="48"/>
      <c r="D71" s="48"/>
      <c r="E71" s="49"/>
      <c r="F71" s="49"/>
      <c r="G71" s="49"/>
      <c r="H71" s="49"/>
      <c r="I71" s="50"/>
      <c r="J71" s="50"/>
      <c r="L71" s="50"/>
    </row>
    <row r="72" spans="2:12">
      <c r="B72" s="49"/>
      <c r="C72" s="48"/>
      <c r="D72" s="48"/>
      <c r="E72" s="49"/>
      <c r="F72" s="49"/>
      <c r="G72" s="49"/>
      <c r="H72" s="49"/>
      <c r="I72" s="50"/>
      <c r="J72" s="50"/>
      <c r="L72" s="50"/>
    </row>
    <row r="73" spans="2:12">
      <c r="B73" s="49"/>
      <c r="C73" s="48"/>
      <c r="D73" s="48"/>
      <c r="E73" s="49"/>
      <c r="F73" s="49"/>
      <c r="G73" s="49"/>
      <c r="H73" s="49"/>
      <c r="I73" s="50"/>
      <c r="J73" s="50"/>
      <c r="L73" s="50"/>
    </row>
    <row r="74" spans="2:12">
      <c r="B74" s="49"/>
      <c r="C74" s="48"/>
      <c r="D74" s="48"/>
      <c r="E74" s="49"/>
      <c r="F74" s="49"/>
      <c r="G74" s="49"/>
      <c r="H74" s="49"/>
      <c r="I74" s="50"/>
      <c r="J74" s="50"/>
      <c r="L74" s="50"/>
    </row>
    <row r="75" spans="2:12">
      <c r="B75" s="49"/>
      <c r="C75" s="48"/>
      <c r="D75" s="48"/>
      <c r="E75" s="49"/>
      <c r="F75" s="49"/>
      <c r="G75" s="49"/>
      <c r="H75" s="49"/>
      <c r="I75" s="50"/>
      <c r="J75" s="50"/>
      <c r="L75" s="50"/>
    </row>
    <row r="76" spans="2:12">
      <c r="B76" s="49"/>
      <c r="C76" s="48"/>
      <c r="D76" s="48"/>
      <c r="E76" s="49"/>
      <c r="F76" s="49"/>
      <c r="G76" s="49"/>
      <c r="H76" s="49"/>
      <c r="I76" s="50"/>
      <c r="J76" s="50"/>
      <c r="L76" s="50"/>
    </row>
    <row r="77" spans="2:12">
      <c r="B77" s="49"/>
      <c r="C77" s="48"/>
      <c r="D77" s="48"/>
      <c r="E77" s="49"/>
      <c r="F77" s="49"/>
      <c r="G77" s="49"/>
      <c r="H77" s="49"/>
      <c r="I77" s="50"/>
      <c r="J77" s="50"/>
      <c r="L77" s="50"/>
    </row>
    <row r="78" spans="2:12">
      <c r="B78" s="49"/>
      <c r="C78" s="48"/>
      <c r="D78" s="48"/>
      <c r="E78" s="49"/>
      <c r="F78" s="49"/>
      <c r="G78" s="49"/>
      <c r="H78" s="49"/>
      <c r="I78" s="50"/>
      <c r="J78" s="50"/>
      <c r="L78" s="50"/>
    </row>
    <row r="79" spans="2:12">
      <c r="B79" s="49"/>
      <c r="C79" s="48"/>
      <c r="D79" s="48"/>
      <c r="E79" s="49"/>
      <c r="F79" s="49"/>
      <c r="G79" s="49"/>
      <c r="H79" s="49"/>
      <c r="I79" s="50"/>
      <c r="J79" s="50"/>
      <c r="L79" s="50"/>
    </row>
    <row r="80" spans="2:12">
      <c r="B80" s="49"/>
      <c r="C80" s="48"/>
      <c r="D80" s="48"/>
      <c r="E80" s="49"/>
      <c r="F80" s="49"/>
      <c r="G80" s="49"/>
      <c r="H80" s="49"/>
      <c r="I80" s="50"/>
      <c r="J80" s="50"/>
      <c r="L80" s="50"/>
    </row>
    <row r="81" spans="2:12">
      <c r="B81" s="49"/>
      <c r="C81" s="48"/>
      <c r="D81" s="48"/>
      <c r="E81" s="49"/>
      <c r="F81" s="49"/>
      <c r="G81" s="49"/>
      <c r="H81" s="49"/>
      <c r="I81" s="50"/>
      <c r="J81" s="50"/>
      <c r="L81" s="50"/>
    </row>
    <row r="82" spans="2:12">
      <c r="B82" s="49"/>
      <c r="C82" s="48"/>
      <c r="D82" s="48"/>
      <c r="E82" s="49"/>
      <c r="F82" s="49"/>
      <c r="G82" s="49"/>
      <c r="H82" s="49"/>
      <c r="I82" s="50"/>
      <c r="J82" s="50"/>
      <c r="L82" s="50"/>
    </row>
    <row r="83" spans="2:12">
      <c r="B83" s="49"/>
      <c r="C83" s="48"/>
      <c r="D83" s="48"/>
      <c r="E83" s="49"/>
      <c r="F83" s="49"/>
      <c r="G83" s="49"/>
      <c r="H83" s="49"/>
      <c r="I83" s="50"/>
      <c r="J83" s="50"/>
      <c r="L83" s="50"/>
    </row>
    <row r="84" spans="2:12">
      <c r="B84" s="49"/>
      <c r="C84" s="48"/>
      <c r="D84" s="48"/>
      <c r="E84" s="49"/>
      <c r="F84" s="49"/>
      <c r="G84" s="49"/>
      <c r="H84" s="49"/>
      <c r="I84" s="50"/>
      <c r="J84" s="50"/>
      <c r="L84" s="50"/>
    </row>
    <row r="85" spans="2:12">
      <c r="B85" s="49"/>
      <c r="C85" s="48"/>
      <c r="D85" s="48"/>
      <c r="E85" s="49"/>
      <c r="F85" s="49"/>
      <c r="G85" s="49"/>
      <c r="H85" s="49"/>
      <c r="I85" s="50"/>
      <c r="J85" s="50"/>
      <c r="L85" s="50"/>
    </row>
    <row r="86" spans="2:12">
      <c r="B86" s="49"/>
      <c r="C86" s="48"/>
      <c r="D86" s="48"/>
      <c r="E86" s="49"/>
      <c r="F86" s="49"/>
      <c r="G86" s="49"/>
      <c r="H86" s="49"/>
      <c r="I86" s="50"/>
      <c r="J86" s="50"/>
      <c r="L86" s="50"/>
    </row>
    <row r="87" spans="2:12">
      <c r="B87" s="49"/>
      <c r="C87" s="48"/>
      <c r="D87" s="48"/>
      <c r="E87" s="49"/>
      <c r="F87" s="49"/>
      <c r="G87" s="49"/>
      <c r="H87" s="49"/>
      <c r="I87" s="50"/>
      <c r="J87" s="50"/>
      <c r="L87" s="50"/>
    </row>
    <row r="88" spans="2:12">
      <c r="B88" s="49"/>
      <c r="C88" s="48"/>
      <c r="D88" s="48"/>
      <c r="E88" s="49"/>
      <c r="F88" s="49"/>
      <c r="G88" s="49"/>
      <c r="H88" s="49"/>
      <c r="I88" s="50"/>
      <c r="J88" s="50"/>
      <c r="L88" s="50"/>
    </row>
    <row r="89" spans="2:12">
      <c r="B89" s="49"/>
      <c r="C89" s="48"/>
      <c r="D89" s="48"/>
      <c r="E89" s="49"/>
      <c r="F89" s="49"/>
      <c r="G89" s="49"/>
      <c r="H89" s="49"/>
      <c r="I89" s="50"/>
      <c r="J89" s="50"/>
      <c r="L89" s="50"/>
    </row>
    <row r="90" spans="2:12">
      <c r="B90" s="49"/>
      <c r="C90" s="48"/>
      <c r="D90" s="48"/>
      <c r="E90" s="49"/>
      <c r="F90" s="49"/>
      <c r="G90" s="49"/>
      <c r="H90" s="49"/>
      <c r="I90" s="50"/>
      <c r="J90" s="50"/>
      <c r="L90" s="50"/>
    </row>
    <row r="91" spans="2:12">
      <c r="B91" s="49"/>
      <c r="C91" s="48"/>
      <c r="D91" s="48"/>
      <c r="E91" s="49"/>
      <c r="F91" s="49"/>
      <c r="G91" s="49"/>
      <c r="H91" s="49"/>
      <c r="I91" s="50"/>
      <c r="J91" s="50"/>
      <c r="L91" s="50"/>
    </row>
    <row r="92" spans="2:12">
      <c r="B92" s="49"/>
      <c r="C92" s="48"/>
      <c r="D92" s="48"/>
      <c r="E92" s="49"/>
      <c r="F92" s="49"/>
      <c r="G92" s="49"/>
      <c r="H92" s="49"/>
      <c r="I92" s="50"/>
      <c r="J92" s="50"/>
      <c r="L92" s="50"/>
    </row>
    <row r="93" spans="2:12">
      <c r="B93" s="49"/>
      <c r="C93" s="48"/>
      <c r="D93" s="48"/>
      <c r="E93" s="49"/>
      <c r="F93" s="49"/>
      <c r="G93" s="49"/>
      <c r="H93" s="49"/>
      <c r="I93" s="50"/>
      <c r="J93" s="50"/>
      <c r="L93" s="50"/>
    </row>
    <row r="94" spans="2:12">
      <c r="B94" s="49"/>
      <c r="C94" s="48"/>
      <c r="D94" s="48"/>
      <c r="E94" s="49"/>
      <c r="F94" s="49"/>
      <c r="G94" s="49"/>
      <c r="H94" s="49"/>
      <c r="I94" s="50"/>
      <c r="J94" s="50"/>
      <c r="L94" s="50"/>
    </row>
    <row r="95" spans="2:12">
      <c r="B95" s="49"/>
      <c r="C95" s="48"/>
      <c r="D95" s="48"/>
      <c r="E95" s="49"/>
      <c r="F95" s="49"/>
      <c r="G95" s="49"/>
      <c r="H95" s="49"/>
      <c r="I95" s="50"/>
      <c r="J95" s="50"/>
      <c r="L95" s="50"/>
    </row>
    <row r="96" spans="2:12">
      <c r="B96" s="49"/>
      <c r="C96" s="48"/>
      <c r="D96" s="48"/>
      <c r="E96" s="49"/>
      <c r="F96" s="49"/>
      <c r="G96" s="49"/>
      <c r="H96" s="49"/>
      <c r="I96" s="50"/>
      <c r="J96" s="50"/>
      <c r="L96" s="50"/>
    </row>
    <row r="97" spans="2:12">
      <c r="B97" s="49"/>
      <c r="C97" s="48"/>
      <c r="D97" s="48"/>
      <c r="E97" s="49"/>
      <c r="F97" s="49"/>
      <c r="G97" s="49"/>
      <c r="H97" s="49"/>
      <c r="I97" s="50"/>
      <c r="J97" s="50"/>
      <c r="L97" s="50"/>
    </row>
    <row r="98" spans="2:12">
      <c r="B98" s="49"/>
      <c r="C98" s="48"/>
      <c r="D98" s="48"/>
      <c r="E98" s="49"/>
      <c r="F98" s="49"/>
      <c r="G98" s="49"/>
      <c r="H98" s="49"/>
      <c r="I98" s="50"/>
      <c r="J98" s="50"/>
      <c r="L98" s="50"/>
    </row>
    <row r="99" spans="2:12">
      <c r="B99" s="49"/>
      <c r="C99" s="48"/>
      <c r="D99" s="48"/>
      <c r="E99" s="49"/>
      <c r="F99" s="49"/>
      <c r="G99" s="49"/>
      <c r="H99" s="49"/>
      <c r="I99" s="50"/>
      <c r="J99" s="50"/>
      <c r="L99" s="50"/>
    </row>
    <row r="100" spans="2:12">
      <c r="B100" s="49"/>
      <c r="C100" s="48"/>
      <c r="D100" s="48"/>
      <c r="E100" s="49"/>
      <c r="F100" s="49"/>
      <c r="G100" s="49"/>
      <c r="H100" s="49"/>
      <c r="I100" s="50"/>
      <c r="J100" s="50"/>
      <c r="L100" s="50"/>
    </row>
    <row r="101" spans="2:12">
      <c r="B101" s="49"/>
      <c r="C101" s="48"/>
      <c r="D101" s="48"/>
      <c r="E101" s="49"/>
      <c r="F101" s="49"/>
      <c r="G101" s="49"/>
      <c r="H101" s="49"/>
      <c r="I101" s="50"/>
      <c r="J101" s="50"/>
      <c r="L101" s="50"/>
    </row>
    <row r="102" spans="2:12">
      <c r="B102" s="49"/>
      <c r="C102" s="48"/>
      <c r="D102" s="48"/>
      <c r="E102" s="49"/>
      <c r="F102" s="49"/>
      <c r="G102" s="49"/>
      <c r="H102" s="49"/>
      <c r="I102" s="50"/>
      <c r="J102" s="50"/>
      <c r="L102" s="50"/>
    </row>
    <row r="103" spans="2:12">
      <c r="B103" s="49"/>
      <c r="C103" s="48"/>
      <c r="D103" s="48"/>
      <c r="E103" s="49"/>
      <c r="F103" s="49"/>
      <c r="G103" s="49"/>
      <c r="H103" s="49"/>
      <c r="I103" s="50"/>
      <c r="J103" s="50"/>
      <c r="L103" s="50"/>
    </row>
    <row r="104" spans="2:12">
      <c r="B104" s="49"/>
      <c r="C104" s="48"/>
      <c r="D104" s="48"/>
      <c r="E104" s="49"/>
      <c r="F104" s="49"/>
      <c r="G104" s="49"/>
      <c r="H104" s="49"/>
      <c r="I104" s="50"/>
      <c r="J104" s="50"/>
      <c r="L104" s="50"/>
    </row>
    <row r="105" spans="2:12">
      <c r="B105" s="49"/>
      <c r="C105" s="48"/>
      <c r="D105" s="48"/>
      <c r="E105" s="49"/>
      <c r="F105" s="49"/>
      <c r="G105" s="49"/>
      <c r="H105" s="49"/>
      <c r="I105" s="50"/>
      <c r="J105" s="50"/>
      <c r="L105" s="50"/>
    </row>
    <row r="106" spans="2:12">
      <c r="B106" s="49"/>
      <c r="C106" s="48"/>
      <c r="D106" s="48"/>
      <c r="E106" s="49"/>
      <c r="F106" s="49"/>
      <c r="G106" s="49"/>
      <c r="H106" s="49"/>
      <c r="I106" s="50"/>
      <c r="J106" s="50"/>
      <c r="L106" s="50"/>
    </row>
    <row r="107" spans="2:12">
      <c r="B107" s="49"/>
      <c r="C107" s="48"/>
      <c r="D107" s="48"/>
      <c r="E107" s="49"/>
      <c r="F107" s="49"/>
      <c r="G107" s="49"/>
      <c r="H107" s="49"/>
      <c r="I107" s="50"/>
      <c r="J107" s="50"/>
      <c r="L107" s="50"/>
    </row>
    <row r="108" spans="2:12">
      <c r="B108" s="49"/>
      <c r="C108" s="48"/>
      <c r="D108" s="48"/>
      <c r="E108" s="49"/>
      <c r="F108" s="49"/>
      <c r="G108" s="49"/>
      <c r="H108" s="49"/>
      <c r="I108" s="50"/>
      <c r="J108" s="50"/>
      <c r="L108" s="50"/>
    </row>
    <row r="109" spans="2:12">
      <c r="B109" s="49"/>
      <c r="C109" s="48"/>
      <c r="D109" s="48"/>
      <c r="E109" s="49"/>
      <c r="F109" s="49"/>
      <c r="G109" s="49"/>
      <c r="H109" s="49"/>
      <c r="I109" s="50"/>
      <c r="J109" s="50"/>
      <c r="L109" s="50"/>
    </row>
    <row r="110" spans="2:12">
      <c r="B110" s="49"/>
      <c r="C110" s="48"/>
      <c r="D110" s="48"/>
      <c r="E110" s="49"/>
      <c r="F110" s="49"/>
      <c r="G110" s="49"/>
      <c r="H110" s="49"/>
      <c r="I110" s="50"/>
      <c r="J110" s="50"/>
      <c r="L110" s="50"/>
    </row>
    <row r="111" spans="2:12">
      <c r="B111" s="49"/>
      <c r="C111" s="48"/>
      <c r="D111" s="48"/>
      <c r="E111" s="49"/>
      <c r="F111" s="49"/>
      <c r="G111" s="49"/>
      <c r="H111" s="49"/>
      <c r="I111" s="50"/>
      <c r="J111" s="50"/>
      <c r="L111" s="50"/>
    </row>
    <row r="112" spans="2:12">
      <c r="B112" s="49"/>
      <c r="C112" s="48"/>
      <c r="D112" s="48"/>
      <c r="E112" s="49"/>
      <c r="F112" s="49"/>
      <c r="G112" s="49"/>
      <c r="H112" s="49"/>
      <c r="I112" s="50"/>
      <c r="J112" s="50"/>
      <c r="L112" s="50"/>
    </row>
    <row r="113" spans="2:12">
      <c r="B113" s="49"/>
      <c r="C113" s="48"/>
      <c r="D113" s="48"/>
      <c r="E113" s="49"/>
      <c r="F113" s="49"/>
      <c r="G113" s="49"/>
      <c r="H113" s="49"/>
      <c r="I113" s="50"/>
      <c r="J113" s="50"/>
      <c r="L113" s="50"/>
    </row>
    <row r="114" spans="2:12">
      <c r="B114" s="49"/>
      <c r="C114" s="48"/>
      <c r="D114" s="48"/>
      <c r="E114" s="49"/>
      <c r="F114" s="49"/>
      <c r="G114" s="49"/>
      <c r="H114" s="49"/>
      <c r="I114" s="50"/>
      <c r="J114" s="50"/>
      <c r="L114" s="50"/>
    </row>
    <row r="115" spans="2:12">
      <c r="B115" s="49"/>
      <c r="C115" s="48"/>
      <c r="D115" s="48"/>
      <c r="E115" s="49"/>
      <c r="F115" s="49"/>
      <c r="G115" s="49"/>
      <c r="H115" s="49"/>
      <c r="I115" s="50"/>
      <c r="J115" s="50"/>
      <c r="L115" s="50"/>
    </row>
    <row r="116" spans="2:12">
      <c r="B116" s="49"/>
      <c r="C116" s="48"/>
      <c r="D116" s="48"/>
      <c r="E116" s="49"/>
      <c r="F116" s="49"/>
      <c r="G116" s="49"/>
      <c r="H116" s="49"/>
      <c r="I116" s="50"/>
      <c r="J116" s="50"/>
      <c r="L116" s="50"/>
    </row>
    <row r="117" spans="2:12">
      <c r="B117" s="49"/>
      <c r="C117" s="48"/>
      <c r="D117" s="48"/>
      <c r="E117" s="49"/>
      <c r="F117" s="49"/>
      <c r="G117" s="49"/>
      <c r="H117" s="49"/>
      <c r="I117" s="50"/>
      <c r="J117" s="50"/>
      <c r="L117" s="50"/>
    </row>
    <row r="118" spans="2:12">
      <c r="B118" s="49"/>
      <c r="C118" s="48"/>
      <c r="D118" s="48"/>
      <c r="E118" s="49"/>
      <c r="F118" s="49"/>
      <c r="G118" s="49"/>
      <c r="H118" s="49"/>
      <c r="I118" s="50"/>
      <c r="J118" s="50"/>
      <c r="L118" s="50"/>
    </row>
    <row r="119" spans="2:12">
      <c r="B119" s="49"/>
      <c r="C119" s="48"/>
      <c r="D119" s="48"/>
      <c r="E119" s="49"/>
      <c r="F119" s="49"/>
      <c r="G119" s="49"/>
      <c r="H119" s="49"/>
      <c r="I119" s="50"/>
      <c r="J119" s="50"/>
      <c r="L119" s="50"/>
    </row>
    <row r="120" spans="2:12">
      <c r="B120" s="49"/>
      <c r="C120" s="48"/>
      <c r="D120" s="48"/>
      <c r="E120" s="49"/>
      <c r="F120" s="49"/>
      <c r="G120" s="49"/>
      <c r="H120" s="49"/>
      <c r="I120" s="50"/>
      <c r="J120" s="50"/>
      <c r="L120" s="50"/>
    </row>
    <row r="121" spans="2:12">
      <c r="B121" s="49"/>
      <c r="C121" s="48"/>
      <c r="D121" s="48"/>
      <c r="E121" s="49"/>
      <c r="F121" s="49"/>
      <c r="G121" s="49"/>
      <c r="H121" s="49"/>
      <c r="I121" s="50"/>
      <c r="J121" s="50"/>
      <c r="L121" s="50"/>
    </row>
    <row r="122" spans="2:12">
      <c r="B122" s="49"/>
      <c r="C122" s="48"/>
      <c r="D122" s="48"/>
      <c r="E122" s="49"/>
      <c r="F122" s="49"/>
      <c r="G122" s="49"/>
      <c r="H122" s="49"/>
      <c r="I122" s="50"/>
      <c r="J122" s="50"/>
      <c r="L122" s="50"/>
    </row>
    <row r="123" spans="2:12">
      <c r="B123" s="49"/>
      <c r="C123" s="48"/>
      <c r="D123" s="48"/>
      <c r="E123" s="49"/>
      <c r="F123" s="49"/>
      <c r="G123" s="49"/>
      <c r="H123" s="49"/>
      <c r="I123" s="50"/>
      <c r="J123" s="50"/>
      <c r="L123" s="50"/>
    </row>
    <row r="124" spans="2:12">
      <c r="B124" s="49"/>
      <c r="C124" s="48"/>
      <c r="D124" s="48"/>
      <c r="E124" s="49"/>
      <c r="F124" s="49"/>
      <c r="G124" s="49"/>
      <c r="H124" s="49"/>
      <c r="I124" s="50"/>
      <c r="J124" s="50"/>
      <c r="L124" s="50"/>
    </row>
    <row r="125" spans="2:12">
      <c r="B125" s="49"/>
      <c r="C125" s="48"/>
      <c r="D125" s="48"/>
      <c r="E125" s="49"/>
      <c r="F125" s="49"/>
      <c r="G125" s="49"/>
      <c r="H125" s="49"/>
      <c r="I125" s="50"/>
      <c r="J125" s="50"/>
      <c r="L125" s="50"/>
    </row>
    <row r="126" spans="2:12">
      <c r="B126" s="49"/>
      <c r="C126" s="48"/>
      <c r="D126" s="48"/>
      <c r="E126" s="49"/>
      <c r="F126" s="49"/>
      <c r="G126" s="49"/>
      <c r="H126" s="49"/>
      <c r="I126" s="50"/>
      <c r="J126" s="50"/>
      <c r="L126" s="50"/>
    </row>
    <row r="127" spans="2:12">
      <c r="B127" s="49"/>
      <c r="C127" s="48"/>
      <c r="D127" s="48"/>
      <c r="E127" s="49"/>
      <c r="F127" s="49"/>
      <c r="G127" s="49"/>
      <c r="H127" s="49"/>
      <c r="I127" s="50"/>
      <c r="J127" s="50"/>
      <c r="L127" s="50"/>
    </row>
    <row r="128" spans="2:12">
      <c r="B128" s="49"/>
      <c r="C128" s="48"/>
      <c r="D128" s="48"/>
      <c r="E128" s="49"/>
      <c r="F128" s="49"/>
      <c r="G128" s="49"/>
      <c r="H128" s="49"/>
      <c r="I128" s="50"/>
      <c r="J128" s="50"/>
      <c r="L128" s="50"/>
    </row>
    <row r="129" spans="2:12">
      <c r="B129" s="49"/>
      <c r="C129" s="48"/>
      <c r="D129" s="48"/>
      <c r="E129" s="49"/>
      <c r="F129" s="49"/>
      <c r="G129" s="49"/>
      <c r="H129" s="49"/>
      <c r="I129" s="50"/>
      <c r="J129" s="50"/>
      <c r="L129" s="50"/>
    </row>
    <row r="130" spans="2:12">
      <c r="B130" s="49"/>
      <c r="C130" s="48"/>
      <c r="D130" s="48"/>
      <c r="E130" s="49"/>
      <c r="F130" s="49"/>
      <c r="G130" s="49"/>
      <c r="H130" s="49"/>
      <c r="I130" s="50"/>
      <c r="J130" s="50"/>
      <c r="L130" s="50"/>
    </row>
    <row r="131" spans="2:12">
      <c r="B131" s="49"/>
      <c r="C131" s="48"/>
      <c r="D131" s="48"/>
      <c r="E131" s="49"/>
      <c r="F131" s="49"/>
      <c r="G131" s="49"/>
      <c r="H131" s="49"/>
      <c r="I131" s="50"/>
      <c r="J131" s="50"/>
      <c r="L131" s="50"/>
    </row>
    <row r="132" spans="2:12">
      <c r="B132" s="49"/>
      <c r="C132" s="48"/>
      <c r="D132" s="48"/>
      <c r="E132" s="49"/>
      <c r="F132" s="49"/>
      <c r="G132" s="49"/>
      <c r="H132" s="49"/>
      <c r="I132" s="50"/>
      <c r="J132" s="50"/>
      <c r="L132" s="50"/>
    </row>
    <row r="133" spans="2:12">
      <c r="B133" s="49"/>
      <c r="C133" s="48"/>
      <c r="D133" s="48"/>
      <c r="E133" s="49"/>
      <c r="F133" s="49"/>
      <c r="G133" s="49"/>
      <c r="H133" s="49"/>
      <c r="I133" s="50"/>
      <c r="J133" s="50"/>
      <c r="L133" s="50"/>
    </row>
    <row r="134" spans="2:12">
      <c r="B134" s="49"/>
      <c r="C134" s="48"/>
      <c r="D134" s="48"/>
      <c r="E134" s="49"/>
      <c r="F134" s="49"/>
      <c r="G134" s="49"/>
      <c r="H134" s="49"/>
      <c r="I134" s="50"/>
      <c r="J134" s="50"/>
      <c r="L134" s="50"/>
    </row>
    <row r="135" spans="2:12">
      <c r="B135" s="49"/>
      <c r="C135" s="48"/>
      <c r="D135" s="48"/>
      <c r="E135" s="49"/>
      <c r="F135" s="49"/>
      <c r="G135" s="49"/>
      <c r="H135" s="49"/>
      <c r="I135" s="50"/>
      <c r="J135" s="50"/>
      <c r="L135" s="50"/>
    </row>
    <row r="136" spans="2:12">
      <c r="B136" s="49"/>
      <c r="C136" s="48"/>
      <c r="D136" s="48"/>
      <c r="E136" s="49"/>
      <c r="F136" s="49"/>
      <c r="G136" s="49"/>
      <c r="H136" s="49"/>
      <c r="I136" s="50"/>
      <c r="J136" s="50"/>
      <c r="L136" s="50"/>
    </row>
    <row r="137" spans="2:12">
      <c r="B137" s="49"/>
      <c r="C137" s="48"/>
      <c r="D137" s="48"/>
      <c r="E137" s="49"/>
      <c r="F137" s="49"/>
      <c r="G137" s="49"/>
      <c r="H137" s="49"/>
      <c r="I137" s="50"/>
      <c r="J137" s="50"/>
      <c r="L137" s="50"/>
    </row>
    <row r="138" spans="2:12">
      <c r="B138" s="49"/>
      <c r="C138" s="48"/>
      <c r="D138" s="48"/>
      <c r="E138" s="49"/>
      <c r="F138" s="49"/>
      <c r="G138" s="49"/>
      <c r="H138" s="49"/>
      <c r="I138" s="50"/>
      <c r="J138" s="50"/>
      <c r="L138" s="50"/>
    </row>
    <row r="139" spans="2:12">
      <c r="B139" s="49"/>
      <c r="C139" s="48"/>
      <c r="D139" s="48"/>
      <c r="E139" s="49"/>
      <c r="F139" s="49"/>
      <c r="G139" s="49"/>
      <c r="H139" s="49"/>
      <c r="I139" s="50"/>
      <c r="J139" s="50"/>
      <c r="L139" s="50"/>
    </row>
    <row r="140" spans="2:12">
      <c r="B140" s="49"/>
      <c r="C140" s="48"/>
      <c r="D140" s="48"/>
      <c r="E140" s="49"/>
      <c r="F140" s="49"/>
      <c r="G140" s="49"/>
      <c r="H140" s="49"/>
      <c r="I140" s="50"/>
      <c r="J140" s="50"/>
      <c r="L140" s="50"/>
    </row>
    <row r="141" spans="2:12">
      <c r="B141" s="49"/>
      <c r="C141" s="48"/>
      <c r="D141" s="48"/>
      <c r="E141" s="49"/>
      <c r="F141" s="49"/>
      <c r="G141" s="49"/>
      <c r="H141" s="49"/>
      <c r="I141" s="50"/>
      <c r="J141" s="50"/>
      <c r="L141" s="50"/>
    </row>
    <row r="142" spans="2:12">
      <c r="B142" s="49"/>
      <c r="C142" s="48"/>
      <c r="D142" s="48"/>
      <c r="E142" s="49"/>
      <c r="F142" s="49"/>
      <c r="G142" s="49"/>
      <c r="H142" s="49"/>
      <c r="I142" s="50"/>
      <c r="J142" s="50"/>
      <c r="L142" s="50"/>
    </row>
    <row r="143" spans="2:12">
      <c r="B143" s="49"/>
      <c r="C143" s="48"/>
      <c r="D143" s="48"/>
      <c r="E143" s="49"/>
      <c r="F143" s="49"/>
      <c r="G143" s="49"/>
      <c r="H143" s="49"/>
      <c r="I143" s="50"/>
      <c r="J143" s="50"/>
      <c r="L143" s="50"/>
    </row>
    <row r="144" spans="2:12">
      <c r="B144" s="49"/>
      <c r="C144" s="48"/>
      <c r="D144" s="48"/>
      <c r="E144" s="49"/>
      <c r="F144" s="49"/>
      <c r="G144" s="49"/>
      <c r="H144" s="49"/>
      <c r="I144" s="50"/>
      <c r="J144" s="50"/>
      <c r="L144" s="50"/>
    </row>
    <row r="145" spans="3:12">
      <c r="C145" s="48"/>
      <c r="D145" s="48"/>
      <c r="E145" s="49"/>
      <c r="F145" s="49"/>
      <c r="G145" s="49"/>
      <c r="H145" s="49"/>
      <c r="I145" s="50"/>
      <c r="J145" s="50"/>
      <c r="L145" s="50"/>
    </row>
    <row r="146" spans="3:12">
      <c r="C146" s="48"/>
      <c r="D146" s="48"/>
      <c r="E146" s="49"/>
      <c r="F146" s="49"/>
      <c r="G146" s="49"/>
      <c r="H146" s="49"/>
      <c r="I146" s="50"/>
      <c r="J146" s="50"/>
      <c r="L146" s="50"/>
    </row>
    <row r="147" spans="3:12">
      <c r="C147" s="48"/>
      <c r="D147" s="48"/>
      <c r="E147" s="49"/>
      <c r="F147" s="49"/>
      <c r="G147" s="49"/>
      <c r="H147" s="49"/>
      <c r="I147" s="50"/>
      <c r="J147" s="50"/>
      <c r="L147" s="50"/>
    </row>
    <row r="148" spans="3:12">
      <c r="C148" s="48"/>
      <c r="D148" s="48"/>
      <c r="E148" s="49"/>
      <c r="F148" s="49"/>
      <c r="G148" s="49"/>
      <c r="H148" s="49"/>
      <c r="I148" s="50"/>
      <c r="J148" s="50"/>
      <c r="L148" s="50"/>
    </row>
    <row r="149" spans="3:12">
      <c r="C149" s="48"/>
      <c r="D149" s="48"/>
      <c r="E149" s="49"/>
      <c r="F149" s="49"/>
      <c r="G149" s="49"/>
      <c r="H149" s="49"/>
      <c r="I149" s="50"/>
      <c r="J149" s="50"/>
      <c r="L149" s="50"/>
    </row>
    <row r="150" spans="3:12">
      <c r="C150" s="48"/>
      <c r="D150" s="48"/>
      <c r="E150" s="49"/>
      <c r="F150" s="49"/>
      <c r="G150" s="49"/>
      <c r="H150" s="49"/>
      <c r="I150" s="50"/>
      <c r="J150" s="50"/>
      <c r="L150" s="50"/>
    </row>
    <row r="151" spans="3:12">
      <c r="C151" s="48"/>
      <c r="D151" s="48"/>
      <c r="E151" s="49"/>
      <c r="F151" s="49"/>
      <c r="G151" s="49"/>
      <c r="H151" s="49"/>
      <c r="I151" s="50"/>
      <c r="J151" s="50"/>
      <c r="L151" s="50"/>
    </row>
    <row r="152" spans="3:12">
      <c r="C152" s="48"/>
      <c r="D152" s="48"/>
      <c r="E152" s="49"/>
      <c r="F152" s="49"/>
      <c r="G152" s="49"/>
      <c r="H152" s="49"/>
      <c r="I152" s="50"/>
      <c r="J152" s="50"/>
      <c r="L152" s="50"/>
    </row>
    <row r="153" spans="3:12">
      <c r="C153" s="48"/>
      <c r="D153" s="48"/>
      <c r="E153" s="49"/>
      <c r="F153" s="49"/>
      <c r="G153" s="49"/>
      <c r="H153" s="49"/>
      <c r="I153" s="50"/>
      <c r="J153" s="50"/>
      <c r="L153" s="50"/>
    </row>
    <row r="154" spans="3:12">
      <c r="C154" s="48"/>
      <c r="D154" s="48"/>
      <c r="E154" s="49"/>
      <c r="F154" s="49"/>
      <c r="G154" s="49"/>
      <c r="H154" s="49"/>
      <c r="I154" s="50"/>
      <c r="J154" s="50"/>
      <c r="L154" s="50"/>
    </row>
    <row r="155" spans="3:12">
      <c r="C155" s="48"/>
      <c r="D155" s="48"/>
      <c r="E155" s="49"/>
      <c r="F155" s="49"/>
      <c r="G155" s="49"/>
      <c r="H155" s="49"/>
      <c r="I155" s="50"/>
      <c r="J155" s="50"/>
      <c r="L155" s="50"/>
    </row>
    <row r="156" spans="3:12">
      <c r="C156" s="48"/>
      <c r="D156" s="48"/>
      <c r="E156" s="49"/>
      <c r="F156" s="49"/>
      <c r="G156" s="49"/>
      <c r="H156" s="49"/>
      <c r="I156" s="50"/>
      <c r="J156" s="50"/>
      <c r="L156" s="50"/>
    </row>
    <row r="157" spans="3:12">
      <c r="C157" s="48"/>
      <c r="D157" s="48"/>
      <c r="E157" s="49"/>
      <c r="F157" s="49"/>
      <c r="G157" s="49"/>
      <c r="H157" s="49"/>
      <c r="I157" s="50"/>
      <c r="J157" s="50"/>
      <c r="L157" s="50"/>
    </row>
    <row r="158" spans="3:12">
      <c r="C158" s="48"/>
      <c r="D158" s="48"/>
      <c r="E158" s="49"/>
      <c r="F158" s="49"/>
      <c r="G158" s="49"/>
      <c r="H158" s="49"/>
      <c r="I158" s="50"/>
      <c r="J158" s="50"/>
      <c r="L158" s="50"/>
    </row>
    <row r="159" spans="3:12">
      <c r="C159" s="48"/>
      <c r="D159" s="48"/>
      <c r="E159" s="49"/>
      <c r="F159" s="49"/>
      <c r="G159" s="49"/>
      <c r="H159" s="49"/>
      <c r="I159" s="50"/>
      <c r="J159" s="50"/>
      <c r="L159" s="50"/>
    </row>
    <row r="160" spans="3:12">
      <c r="C160" s="48"/>
      <c r="D160" s="48"/>
      <c r="E160" s="49"/>
      <c r="F160" s="49"/>
      <c r="G160" s="49"/>
      <c r="H160" s="49"/>
      <c r="I160" s="50"/>
      <c r="J160" s="50"/>
      <c r="L160" s="50"/>
    </row>
    <row r="161" spans="3:12">
      <c r="C161" s="48"/>
      <c r="D161" s="48"/>
      <c r="E161" s="49"/>
      <c r="F161" s="49"/>
      <c r="G161" s="49"/>
      <c r="H161" s="49"/>
      <c r="I161" s="50"/>
      <c r="J161" s="50"/>
      <c r="L161" s="50"/>
    </row>
    <row r="162" spans="3:12">
      <c r="C162" s="48"/>
      <c r="D162" s="48"/>
      <c r="E162" s="49"/>
      <c r="F162" s="49"/>
      <c r="G162" s="49"/>
      <c r="H162" s="49"/>
      <c r="I162" s="50"/>
      <c r="J162" s="50"/>
      <c r="L162" s="50"/>
    </row>
    <row r="163" spans="3:12">
      <c r="C163" s="48"/>
      <c r="D163" s="48"/>
      <c r="E163" s="49"/>
      <c r="F163" s="49"/>
      <c r="G163" s="49"/>
      <c r="H163" s="49"/>
      <c r="I163" s="50"/>
      <c r="J163" s="50"/>
      <c r="L163" s="50"/>
    </row>
    <row r="164" spans="3:12">
      <c r="C164" s="48"/>
      <c r="D164" s="48"/>
      <c r="E164" s="49"/>
      <c r="F164" s="49"/>
      <c r="G164" s="49"/>
      <c r="H164" s="49"/>
      <c r="I164" s="50"/>
      <c r="J164" s="50"/>
      <c r="L164" s="50"/>
    </row>
    <row r="165" spans="3:12">
      <c r="C165" s="48"/>
      <c r="D165" s="48"/>
      <c r="E165" s="49"/>
      <c r="F165" s="49"/>
      <c r="G165" s="49"/>
      <c r="H165" s="49"/>
      <c r="I165" s="50"/>
      <c r="J165" s="50"/>
      <c r="L165" s="50"/>
    </row>
    <row r="166" spans="3:12">
      <c r="C166" s="48"/>
      <c r="D166" s="48"/>
      <c r="E166" s="49"/>
      <c r="F166" s="49"/>
    </row>
    <row r="167" spans="3:12">
      <c r="C167" s="48"/>
      <c r="D167" s="48"/>
      <c r="E167" s="49"/>
      <c r="F167" s="49"/>
    </row>
    <row r="168" spans="3:12">
      <c r="C168" s="48"/>
      <c r="D168" s="48"/>
      <c r="E168" s="49"/>
      <c r="F168" s="49"/>
    </row>
    <row r="169" spans="3:12">
      <c r="C169" s="48"/>
      <c r="D169" s="48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22" sqref="I22"/>
    </sheetView>
  </sheetViews>
  <sheetFormatPr baseColWidth="10" defaultRowHeight="15"/>
  <sheetData>
    <row r="1" spans="1:8" ht="15.75">
      <c r="A1" s="54" t="s">
        <v>45</v>
      </c>
      <c r="B1" s="55"/>
      <c r="C1" s="55"/>
      <c r="D1" s="55"/>
      <c r="E1" s="55"/>
      <c r="F1" s="55"/>
      <c r="G1" s="55"/>
      <c r="H1" s="55"/>
    </row>
    <row r="2" spans="1:8">
      <c r="A2" s="56"/>
      <c r="B2" s="55"/>
      <c r="C2" s="55"/>
      <c r="D2" s="55"/>
      <c r="E2" s="55"/>
      <c r="F2" s="55"/>
      <c r="G2" s="55"/>
      <c r="H2" s="55"/>
    </row>
    <row r="3" spans="1:8">
      <c r="A3" s="55"/>
      <c r="B3" s="55"/>
      <c r="C3" s="55"/>
      <c r="D3" s="55"/>
      <c r="E3" s="55"/>
      <c r="F3" s="55"/>
      <c r="G3" s="55"/>
      <c r="H3" s="55"/>
    </row>
    <row r="4" spans="1:8">
      <c r="A4" s="55"/>
      <c r="B4" s="55"/>
      <c r="C4" s="55"/>
      <c r="D4" s="55"/>
      <c r="E4" s="55"/>
      <c r="F4" s="55"/>
      <c r="G4" s="55"/>
      <c r="H4" s="55"/>
    </row>
    <row r="5" spans="1:8">
      <c r="A5" s="55"/>
      <c r="B5" s="55"/>
      <c r="C5" s="55"/>
      <c r="D5" s="55"/>
      <c r="E5" s="55"/>
      <c r="F5" s="55"/>
      <c r="G5" s="55"/>
      <c r="H5" s="55"/>
    </row>
    <row r="6" spans="1:8">
      <c r="A6" s="55"/>
      <c r="B6" s="55"/>
      <c r="C6" s="55"/>
      <c r="D6" s="55"/>
      <c r="E6" s="55"/>
      <c r="F6" s="55"/>
      <c r="G6" s="55"/>
      <c r="H6" s="55"/>
    </row>
    <row r="7" spans="1:8">
      <c r="A7" s="55"/>
      <c r="B7" s="55"/>
      <c r="C7" s="55"/>
      <c r="D7" s="55"/>
      <c r="E7" s="55"/>
      <c r="F7" s="55"/>
      <c r="G7" s="55"/>
      <c r="H7" s="55"/>
    </row>
    <row r="8" spans="1:8">
      <c r="A8" s="55"/>
      <c r="B8" s="55"/>
      <c r="C8" s="55"/>
      <c r="D8" s="55"/>
      <c r="E8" s="55"/>
      <c r="F8" s="55"/>
      <c r="G8" s="55"/>
      <c r="H8" s="55"/>
    </row>
    <row r="9" spans="1:8">
      <c r="A9" s="55"/>
      <c r="B9" s="55"/>
      <c r="C9" s="55"/>
      <c r="D9" s="55"/>
      <c r="E9" s="55"/>
      <c r="F9" s="55"/>
      <c r="G9" s="55"/>
      <c r="H9" s="55"/>
    </row>
    <row r="10" spans="1:8">
      <c r="A10" s="55"/>
      <c r="B10" s="55"/>
      <c r="C10" s="55"/>
      <c r="D10" s="55"/>
      <c r="E10" s="55"/>
      <c r="F10" s="55"/>
      <c r="G10" s="55"/>
      <c r="H10" s="55"/>
    </row>
    <row r="11" spans="1:8">
      <c r="A11" s="55"/>
      <c r="B11" s="55"/>
      <c r="C11" s="55"/>
      <c r="D11" s="55"/>
      <c r="E11" s="55"/>
      <c r="F11" s="55"/>
      <c r="G11" s="55"/>
      <c r="H11" s="55"/>
    </row>
    <row r="12" spans="1:8">
      <c r="A12" s="55"/>
      <c r="B12" s="55"/>
      <c r="C12" s="55"/>
      <c r="D12" s="55"/>
      <c r="E12" s="55"/>
      <c r="F12" s="55"/>
      <c r="G12" s="55"/>
      <c r="H12" s="55"/>
    </row>
    <row r="13" spans="1:8">
      <c r="A13" s="55"/>
      <c r="B13" s="55"/>
      <c r="C13" s="55"/>
      <c r="D13" s="55"/>
      <c r="E13" s="55"/>
      <c r="F13" s="55"/>
      <c r="G13" s="55"/>
      <c r="H13" s="55"/>
    </row>
    <row r="14" spans="1:8">
      <c r="A14" s="55"/>
      <c r="B14" s="55"/>
      <c r="C14" s="55"/>
      <c r="D14" s="55"/>
      <c r="E14" s="55"/>
      <c r="F14" s="55"/>
      <c r="G14" s="55"/>
      <c r="H14" s="55"/>
    </row>
    <row r="15" spans="1:8">
      <c r="A15" s="55"/>
      <c r="B15" s="55"/>
      <c r="C15" s="55"/>
      <c r="D15" s="55"/>
      <c r="E15" s="55"/>
      <c r="F15" s="55"/>
      <c r="G15" s="55"/>
      <c r="H15" s="55"/>
    </row>
    <row r="16" spans="1:8">
      <c r="A16" s="55"/>
      <c r="B16" s="55"/>
      <c r="C16" s="55"/>
      <c r="D16" s="55"/>
      <c r="E16" s="55"/>
      <c r="F16" s="55"/>
      <c r="G16" s="55"/>
      <c r="H16" s="55"/>
    </row>
    <row r="17" spans="1:8">
      <c r="A17" s="55"/>
      <c r="B17" s="55"/>
      <c r="C17" s="55"/>
      <c r="D17" s="55"/>
      <c r="E17" s="55"/>
      <c r="F17" s="55"/>
      <c r="G17" s="55"/>
      <c r="H17" s="55"/>
    </row>
    <row r="18" spans="1:8">
      <c r="A18" s="57" t="s">
        <v>40</v>
      </c>
      <c r="B18" s="55"/>
      <c r="C18" s="55"/>
      <c r="D18" s="55"/>
      <c r="E18" s="55"/>
      <c r="F18" s="55"/>
      <c r="G18" s="55"/>
      <c r="H18" s="55"/>
    </row>
    <row r="19" spans="1:8">
      <c r="A19" s="58" t="s">
        <v>46</v>
      </c>
      <c r="B19" s="55"/>
      <c r="C19" s="55"/>
      <c r="D19" s="55"/>
      <c r="E19" s="55"/>
      <c r="F19" s="55"/>
      <c r="G19" s="55"/>
      <c r="H19" s="55"/>
    </row>
    <row r="21" spans="1:8" ht="16.5">
      <c r="B21" s="45" t="s">
        <v>20</v>
      </c>
      <c r="C21" s="45" t="s">
        <v>21</v>
      </c>
      <c r="D21" s="45" t="s">
        <v>22</v>
      </c>
    </row>
    <row r="22" spans="1:8" ht="17.25">
      <c r="A22" s="59">
        <v>2016</v>
      </c>
      <c r="B22" s="60">
        <v>9.8939929328621901</v>
      </c>
      <c r="C22" s="60">
        <v>3.9639639639639639</v>
      </c>
      <c r="D22" s="60">
        <v>4.924623115577889</v>
      </c>
    </row>
    <row r="23" spans="1:8" ht="17.25">
      <c r="A23" s="59">
        <v>2017</v>
      </c>
      <c r="B23" s="60">
        <v>-5.4662379421221861</v>
      </c>
      <c r="C23" s="60">
        <v>0.1733102253032929</v>
      </c>
      <c r="D23" s="60">
        <v>4.6455938697318011</v>
      </c>
    </row>
    <row r="24" spans="1:8" ht="17.25">
      <c r="A24" s="59">
        <v>2018</v>
      </c>
      <c r="B24" s="60">
        <v>-7.4829931972789119</v>
      </c>
      <c r="C24" s="60">
        <v>-0.86505190311418689</v>
      </c>
      <c r="D24" s="60">
        <v>3.2036613272311212</v>
      </c>
    </row>
    <row r="25" spans="1:8" ht="17.25">
      <c r="A25" s="59">
        <v>2019</v>
      </c>
      <c r="B25" s="60">
        <v>-8.4558823529411757</v>
      </c>
      <c r="C25" s="60">
        <v>15.706806282722512</v>
      </c>
      <c r="D25" s="60">
        <v>13.082039911308204</v>
      </c>
    </row>
    <row r="26" spans="1:8" ht="17.25">
      <c r="A26" s="59">
        <v>2020</v>
      </c>
      <c r="B26" s="61">
        <v>-20.883534136546185</v>
      </c>
      <c r="C26" s="61">
        <v>-9.0497737556561084</v>
      </c>
      <c r="D26" s="60">
        <v>6.3921568627450984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0" sqref="B20"/>
    </sheetView>
  </sheetViews>
  <sheetFormatPr baseColWidth="10" defaultRowHeight="15"/>
  <cols>
    <col min="1" max="1" width="26.85546875" customWidth="1"/>
  </cols>
  <sheetData>
    <row r="1" spans="1:2" ht="15.75">
      <c r="A1" s="51" t="s">
        <v>47</v>
      </c>
    </row>
    <row r="4" spans="1:2">
      <c r="B4" s="62">
        <v>2020</v>
      </c>
    </row>
    <row r="5" spans="1:2" ht="16.5">
      <c r="A5" s="45" t="s">
        <v>20</v>
      </c>
      <c r="B5" s="63">
        <v>19700</v>
      </c>
    </row>
    <row r="6" spans="1:2" ht="16.5">
      <c r="A6" s="45" t="s">
        <v>21</v>
      </c>
      <c r="B6" s="63">
        <v>60300</v>
      </c>
    </row>
    <row r="7" spans="1:2" ht="16.5">
      <c r="A7" s="45" t="s">
        <v>22</v>
      </c>
      <c r="B7" s="63">
        <v>271300</v>
      </c>
    </row>
    <row r="8" spans="1:2" ht="16.5">
      <c r="A8" s="45" t="s">
        <v>48</v>
      </c>
      <c r="B8" s="48">
        <v>11400</v>
      </c>
    </row>
    <row r="18" spans="3:3">
      <c r="C18" s="65" t="s">
        <v>50</v>
      </c>
    </row>
    <row r="19" spans="3:3">
      <c r="C19" s="66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F1" sqref="F1"/>
    </sheetView>
  </sheetViews>
  <sheetFormatPr baseColWidth="10" defaultColWidth="11.42578125" defaultRowHeight="15"/>
  <cols>
    <col min="1" max="1" width="15.28515625" style="2" customWidth="1"/>
    <col min="2" max="9" width="11.42578125" style="2"/>
    <col min="10" max="10" width="14.140625" style="2" customWidth="1"/>
    <col min="11" max="16384" width="11.42578125" style="2"/>
  </cols>
  <sheetData>
    <row r="1" spans="1:14" ht="16.5" customHeight="1">
      <c r="B1" s="11"/>
      <c r="C1" s="11"/>
      <c r="D1" s="11"/>
      <c r="E1" s="11"/>
      <c r="F1" s="12" t="s">
        <v>53</v>
      </c>
      <c r="G1" s="11"/>
      <c r="H1" s="11"/>
      <c r="I1" s="11"/>
      <c r="J1" s="11"/>
      <c r="K1" s="11"/>
      <c r="L1" s="11"/>
      <c r="M1" s="11"/>
      <c r="N1" s="11"/>
    </row>
    <row r="6" spans="1:14">
      <c r="B6" s="2" t="s">
        <v>0</v>
      </c>
    </row>
    <row r="7" spans="1:14">
      <c r="B7" s="2" t="s">
        <v>1</v>
      </c>
      <c r="C7" s="2" t="s">
        <v>2</v>
      </c>
      <c r="D7" s="2" t="s">
        <v>3</v>
      </c>
    </row>
    <row r="8" spans="1:14">
      <c r="A8" t="s">
        <v>26</v>
      </c>
      <c r="B8" s="14">
        <v>8.1996129253533905</v>
      </c>
      <c r="C8" s="14">
        <v>8.8507526256193962</v>
      </c>
      <c r="D8" s="2">
        <v>8.5156862596786365</v>
      </c>
    </row>
    <row r="9" spans="1:14">
      <c r="A9" t="s">
        <v>27</v>
      </c>
      <c r="B9" s="14">
        <v>8.301631610320138</v>
      </c>
      <c r="C9" s="14">
        <v>8.9736214430651415</v>
      </c>
      <c r="D9" s="2">
        <v>8.6318240330370024</v>
      </c>
    </row>
    <row r="10" spans="1:14">
      <c r="A10" t="s">
        <v>28</v>
      </c>
      <c r="B10" s="14">
        <v>8.0737891989641692</v>
      </c>
      <c r="C10" s="14">
        <v>7.1623094888828813</v>
      </c>
      <c r="D10" s="2">
        <v>7.6144349854168798</v>
      </c>
    </row>
    <row r="11" spans="1:14">
      <c r="A11" s="2" t="s">
        <v>29</v>
      </c>
      <c r="B11" s="14">
        <v>7.3174526605772883</v>
      </c>
      <c r="C11" s="14">
        <v>5.7363253022796616</v>
      </c>
      <c r="D11" s="2">
        <v>6.5076312866888779</v>
      </c>
    </row>
    <row r="12" spans="1:14">
      <c r="A12" s="2" t="s">
        <v>30</v>
      </c>
      <c r="B12" s="14">
        <v>6.7309233960403558</v>
      </c>
      <c r="C12" s="14">
        <v>5.5267587474781239</v>
      </c>
      <c r="D12" s="2">
        <v>6.1134267659663877</v>
      </c>
    </row>
    <row r="13" spans="1:14">
      <c r="A13" s="2" t="s">
        <v>31</v>
      </c>
      <c r="B13" s="14">
        <v>6.659599157774454</v>
      </c>
      <c r="C13" s="14">
        <v>5.5891394196119961</v>
      </c>
      <c r="D13" s="2">
        <v>6.1156517885192265</v>
      </c>
    </row>
    <row r="14" spans="1:14">
      <c r="A14" s="2" t="s">
        <v>32</v>
      </c>
      <c r="B14" s="14">
        <v>6.7165062888530054</v>
      </c>
      <c r="C14" s="14">
        <v>5.5382800079032553</v>
      </c>
      <c r="D14" s="2">
        <v>6.1221381583237235</v>
      </c>
    </row>
    <row r="15" spans="1:14">
      <c r="A15" s="2" t="s">
        <v>33</v>
      </c>
      <c r="B15" s="14">
        <v>6.1725291384357925</v>
      </c>
      <c r="C15" s="14">
        <v>5.192817853380399</v>
      </c>
      <c r="D15" s="2">
        <v>5.6754991417577783</v>
      </c>
    </row>
    <row r="16" spans="1:14">
      <c r="A16" s="2" t="s">
        <v>34</v>
      </c>
      <c r="B16" s="14">
        <v>5.6714507937030341</v>
      </c>
      <c r="C16" s="14">
        <v>4.5170426127264607</v>
      </c>
      <c r="D16" s="2">
        <v>5.0788610838923649</v>
      </c>
    </row>
    <row r="17" spans="1:6">
      <c r="A17" s="2" t="s">
        <v>35</v>
      </c>
      <c r="B17" s="14">
        <v>5.6798203387276365</v>
      </c>
      <c r="C17" s="14">
        <v>4.4015716281371891</v>
      </c>
      <c r="D17" s="2">
        <v>5.0116525667113185</v>
      </c>
    </row>
    <row r="18" spans="1:6">
      <c r="A18" s="2" t="s">
        <v>36</v>
      </c>
      <c r="B18" s="14">
        <v>5.4746650477259644</v>
      </c>
      <c r="C18" s="14">
        <v>4.3686149765415045</v>
      </c>
      <c r="D18" s="2">
        <v>4.8869746376427656</v>
      </c>
    </row>
    <row r="19" spans="1:6">
      <c r="A19" s="2" t="s">
        <v>37</v>
      </c>
      <c r="B19" s="14">
        <v>5.5176871160237164</v>
      </c>
      <c r="C19" s="14">
        <v>4.6666439504000641</v>
      </c>
      <c r="D19" s="2">
        <v>5.0604089438469924</v>
      </c>
    </row>
    <row r="20" spans="1:6">
      <c r="A20" s="2" t="s">
        <v>38</v>
      </c>
      <c r="B20" s="14">
        <v>5.5565980777703441</v>
      </c>
      <c r="C20" s="14">
        <v>4.4142645634173538</v>
      </c>
      <c r="D20" s="2">
        <v>4.8600928203536089</v>
      </c>
    </row>
    <row r="21" spans="1:6">
      <c r="A21" s="3"/>
      <c r="F21" s="65" t="s">
        <v>50</v>
      </c>
    </row>
    <row r="22" spans="1:6">
      <c r="A22" s="3"/>
      <c r="F22" s="65" t="s">
        <v>54</v>
      </c>
    </row>
    <row r="23" spans="1:6">
      <c r="A23" s="3"/>
      <c r="F23" s="64" t="s">
        <v>55</v>
      </c>
    </row>
    <row r="24" spans="1:6">
      <c r="A24" s="3"/>
      <c r="F24" s="66" t="s">
        <v>56</v>
      </c>
    </row>
    <row r="25" spans="1:6">
      <c r="A25" s="3"/>
      <c r="F25" s="67" t="s">
        <v>57</v>
      </c>
    </row>
    <row r="26" spans="1:6">
      <c r="A26" s="3"/>
    </row>
    <row r="27" spans="1:6">
      <c r="A27" s="3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A26" sqref="A26:XFD34"/>
    </sheetView>
  </sheetViews>
  <sheetFormatPr baseColWidth="10" defaultColWidth="11.42578125" defaultRowHeight="15"/>
  <cols>
    <col min="1" max="16384" width="11.42578125" style="2"/>
  </cols>
  <sheetData>
    <row r="1" spans="1:13">
      <c r="A1" s="1" t="s">
        <v>58</v>
      </c>
      <c r="B1" s="1"/>
      <c r="C1" s="1"/>
      <c r="D1" s="1"/>
      <c r="E1" s="1"/>
    </row>
    <row r="3" spans="1:13">
      <c r="A3" s="2" t="s">
        <v>8</v>
      </c>
      <c r="B3" s="2" t="s">
        <v>10</v>
      </c>
      <c r="C3" s="2" t="s">
        <v>19</v>
      </c>
      <c r="D3" s="2" t="s">
        <v>9</v>
      </c>
      <c r="E3" s="2" t="s">
        <v>11</v>
      </c>
      <c r="F3" s="2" t="s">
        <v>18</v>
      </c>
    </row>
    <row r="4" spans="1:13">
      <c r="A4" s="10">
        <v>0.92013660210300419</v>
      </c>
      <c r="B4" s="10">
        <v>2.0821218945670787E-2</v>
      </c>
      <c r="C4" s="10">
        <v>5.0000000000000001E-3</v>
      </c>
      <c r="D4" s="10">
        <v>4.2371710642563183E-2</v>
      </c>
      <c r="E4" s="10">
        <v>8.4942605913213322E-3</v>
      </c>
      <c r="F4" s="10">
        <v>0</v>
      </c>
      <c r="H4" s="69"/>
      <c r="I4" s="69"/>
      <c r="J4" s="69"/>
      <c r="K4" s="69"/>
      <c r="L4" s="69"/>
      <c r="M4" s="69"/>
    </row>
    <row r="9" spans="1:13">
      <c r="G9" s="9"/>
    </row>
    <row r="10" spans="1:13">
      <c r="G10" s="9"/>
    </row>
    <row r="11" spans="1:13">
      <c r="G11" s="9"/>
    </row>
    <row r="12" spans="1:13">
      <c r="G12" s="9"/>
      <c r="H12" s="70"/>
      <c r="I12" s="70"/>
    </row>
    <row r="13" spans="1:13">
      <c r="H13" s="70"/>
      <c r="I13" s="70"/>
    </row>
    <row r="19" spans="1:1">
      <c r="A19" s="65" t="s">
        <v>50</v>
      </c>
    </row>
    <row r="20" spans="1:1">
      <c r="A20" s="65" t="s">
        <v>59</v>
      </c>
    </row>
    <row r="21" spans="1:1">
      <c r="A21" s="66" t="s">
        <v>60</v>
      </c>
    </row>
  </sheetData>
  <mergeCells count="1">
    <mergeCell ref="H12:I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12" sqref="A12:A17"/>
    </sheetView>
  </sheetViews>
  <sheetFormatPr baseColWidth="10" defaultColWidth="11.42578125" defaultRowHeight="15"/>
  <cols>
    <col min="1" max="1" width="21.85546875" style="2" customWidth="1"/>
    <col min="2" max="7" width="13.42578125" style="2" customWidth="1"/>
    <col min="8" max="16384" width="11.42578125" style="2"/>
  </cols>
  <sheetData>
    <row r="1" spans="1:12">
      <c r="A1" s="68" t="s">
        <v>65</v>
      </c>
      <c r="B1" s="4"/>
      <c r="C1" s="4"/>
      <c r="D1" s="4"/>
      <c r="E1" s="5"/>
      <c r="F1" s="5"/>
      <c r="G1" s="5"/>
      <c r="H1" s="6"/>
    </row>
    <row r="2" spans="1:12">
      <c r="A2" s="7"/>
      <c r="B2" s="7"/>
      <c r="C2" s="7"/>
      <c r="D2" s="7"/>
      <c r="E2" s="8"/>
      <c r="F2" s="8"/>
      <c r="G2" s="8"/>
      <c r="H2" s="8"/>
    </row>
    <row r="3" spans="1:12" ht="75">
      <c r="A3" s="24"/>
      <c r="B3" s="25" t="s">
        <v>4</v>
      </c>
      <c r="C3" s="25" t="s">
        <v>5</v>
      </c>
      <c r="D3" s="25" t="s">
        <v>6</v>
      </c>
      <c r="E3" s="26" t="s">
        <v>23</v>
      </c>
      <c r="F3" s="25" t="s">
        <v>24</v>
      </c>
      <c r="G3" s="27" t="s">
        <v>25</v>
      </c>
      <c r="H3" s="6"/>
    </row>
    <row r="4" spans="1:12">
      <c r="A4" s="28" t="s">
        <v>12</v>
      </c>
      <c r="B4" s="21">
        <v>29</v>
      </c>
      <c r="C4" s="21">
        <v>73</v>
      </c>
      <c r="D4" s="21">
        <v>102</v>
      </c>
      <c r="E4" s="22">
        <f>C4/D4</f>
        <v>0.71568627450980393</v>
      </c>
      <c r="F4" s="23">
        <f>D4/D$10</f>
        <v>1.6676476358642338E-3</v>
      </c>
      <c r="G4" s="29">
        <v>0.1503019283432882</v>
      </c>
      <c r="H4" s="8"/>
      <c r="L4" s="69"/>
    </row>
    <row r="5" spans="1:12">
      <c r="A5" s="30" t="s">
        <v>13</v>
      </c>
      <c r="B5" s="17">
        <v>477</v>
      </c>
      <c r="C5" s="17">
        <v>2043</v>
      </c>
      <c r="D5" s="17">
        <v>2520</v>
      </c>
      <c r="E5" s="18">
        <f t="shared" ref="E5:E9" si="0">C5/D5</f>
        <v>0.81071428571428572</v>
      </c>
      <c r="F5" s="18">
        <f>D5/D$10</f>
        <v>4.120070629782225E-2</v>
      </c>
      <c r="G5" s="31">
        <v>6.189672447399814E-2</v>
      </c>
      <c r="H5" s="8"/>
      <c r="L5" s="69"/>
    </row>
    <row r="6" spans="1:12">
      <c r="A6" s="32" t="s">
        <v>14</v>
      </c>
      <c r="B6" s="15">
        <v>6171</v>
      </c>
      <c r="C6" s="15">
        <v>13572</v>
      </c>
      <c r="D6" s="15">
        <v>19743</v>
      </c>
      <c r="E6" s="16">
        <f t="shared" si="0"/>
        <v>0.68743352074152864</v>
      </c>
      <c r="F6" s="16">
        <f t="shared" ref="F6:F10" si="1">D6/D$10</f>
        <v>0.32278791445948596</v>
      </c>
      <c r="G6" s="33">
        <v>0.13600396027686804</v>
      </c>
      <c r="H6" s="8"/>
      <c r="L6" s="69"/>
    </row>
    <row r="7" spans="1:12">
      <c r="A7" s="30" t="s">
        <v>15</v>
      </c>
      <c r="B7" s="17">
        <v>6916</v>
      </c>
      <c r="C7" s="17">
        <v>14596</v>
      </c>
      <c r="D7" s="17">
        <v>21512</v>
      </c>
      <c r="E7" s="18">
        <f t="shared" si="0"/>
        <v>0.67850502045370031</v>
      </c>
      <c r="F7" s="18">
        <f t="shared" si="1"/>
        <v>0.35171015630109215</v>
      </c>
      <c r="G7" s="31">
        <v>0.18451721394939283</v>
      </c>
      <c r="H7" s="8"/>
      <c r="L7" s="69"/>
    </row>
    <row r="8" spans="1:12">
      <c r="A8" s="32" t="s">
        <v>16</v>
      </c>
      <c r="B8" s="15">
        <v>4432</v>
      </c>
      <c r="C8" s="15">
        <v>8586</v>
      </c>
      <c r="D8" s="15">
        <v>13018</v>
      </c>
      <c r="E8" s="16">
        <f t="shared" si="0"/>
        <v>0.65954831771393452</v>
      </c>
      <c r="F8" s="16">
        <f t="shared" si="1"/>
        <v>0.21283761689882938</v>
      </c>
      <c r="G8" s="33">
        <v>0.19649662532911547</v>
      </c>
      <c r="H8" s="8"/>
      <c r="L8" s="69"/>
    </row>
    <row r="9" spans="1:12">
      <c r="A9" s="34" t="s">
        <v>17</v>
      </c>
      <c r="B9" s="19">
        <v>1557</v>
      </c>
      <c r="C9" s="19">
        <v>2712</v>
      </c>
      <c r="D9" s="19">
        <v>4269</v>
      </c>
      <c r="E9" s="20">
        <f t="shared" si="0"/>
        <v>0.63527758257203093</v>
      </c>
      <c r="F9" s="20">
        <f t="shared" si="1"/>
        <v>6.9795958406906028E-2</v>
      </c>
      <c r="G9" s="35">
        <v>0.27078354762733731</v>
      </c>
      <c r="H9" s="8"/>
      <c r="L9" s="69"/>
    </row>
    <row r="10" spans="1:12" ht="30">
      <c r="A10" s="36" t="s">
        <v>7</v>
      </c>
      <c r="B10" s="37">
        <f>SUM(B4:B9)</f>
        <v>19582</v>
      </c>
      <c r="C10" s="37">
        <f>SUM(C4:C9)</f>
        <v>41582</v>
      </c>
      <c r="D10" s="37">
        <f>SUM(D4:D9)</f>
        <v>61164</v>
      </c>
      <c r="E10" s="38">
        <f>C10/D10</f>
        <v>0.67984435288731937</v>
      </c>
      <c r="F10" s="38">
        <f t="shared" si="1"/>
        <v>1</v>
      </c>
      <c r="G10" s="39">
        <v>1</v>
      </c>
      <c r="H10" s="8"/>
      <c r="I10" s="8"/>
      <c r="L10" s="69"/>
    </row>
    <row r="11" spans="1:12">
      <c r="A11" s="8"/>
      <c r="B11" s="8"/>
      <c r="C11" s="8"/>
      <c r="D11" s="8"/>
      <c r="E11" s="8"/>
      <c r="F11" s="8"/>
      <c r="G11" s="8"/>
      <c r="H11" s="8"/>
    </row>
    <row r="12" spans="1:12">
      <c r="A12" s="65" t="s">
        <v>50</v>
      </c>
    </row>
    <row r="13" spans="1:12">
      <c r="A13" s="65" t="s">
        <v>66</v>
      </c>
    </row>
    <row r="14" spans="1:12">
      <c r="A14" s="64" t="s">
        <v>67</v>
      </c>
    </row>
    <row r="15" spans="1:12">
      <c r="A15" s="64" t="s">
        <v>68</v>
      </c>
    </row>
    <row r="16" spans="1:12">
      <c r="A16" s="66" t="s">
        <v>69</v>
      </c>
    </row>
    <row r="17" spans="1:1">
      <c r="A17" s="67" t="s">
        <v>70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27" sqref="A27:XFD35"/>
    </sheetView>
  </sheetViews>
  <sheetFormatPr baseColWidth="10" defaultColWidth="11.42578125" defaultRowHeight="15"/>
  <cols>
    <col min="1" max="16384" width="11.42578125" style="2"/>
  </cols>
  <sheetData>
    <row r="1" spans="1:9">
      <c r="A1" s="1" t="s">
        <v>61</v>
      </c>
      <c r="B1" s="1"/>
      <c r="C1" s="1"/>
      <c r="D1" s="1"/>
      <c r="E1" s="1"/>
    </row>
    <row r="3" spans="1:9">
      <c r="A3" s="2" t="s">
        <v>8</v>
      </c>
      <c r="B3" s="2" t="s">
        <v>10</v>
      </c>
      <c r="C3" s="2" t="s">
        <v>19</v>
      </c>
      <c r="D3" s="2" t="s">
        <v>9</v>
      </c>
      <c r="E3" s="2" t="s">
        <v>11</v>
      </c>
      <c r="F3" s="2" t="s">
        <v>18</v>
      </c>
    </row>
    <row r="4" spans="1:9">
      <c r="A4" s="10">
        <v>0.87872347382532778</v>
      </c>
      <c r="B4" s="10">
        <v>2.3379001406009875E-2</v>
      </c>
      <c r="C4" s="10">
        <v>7.3243305104142824E-3</v>
      </c>
      <c r="D4" s="10">
        <v>7.3570284144786322E-2</v>
      </c>
      <c r="E4" s="10">
        <v>0.02</v>
      </c>
      <c r="F4" s="10">
        <v>3.3188372625314717E-3</v>
      </c>
    </row>
    <row r="12" spans="1:9">
      <c r="G12" s="70"/>
      <c r="H12" s="70"/>
      <c r="I12" s="70"/>
    </row>
    <row r="13" spans="1:9">
      <c r="G13" s="70"/>
      <c r="H13" s="70"/>
      <c r="I13" s="70"/>
    </row>
    <row r="20" spans="1:1">
      <c r="A20" s="65" t="s">
        <v>50</v>
      </c>
    </row>
    <row r="21" spans="1:1">
      <c r="A21" s="65" t="s">
        <v>62</v>
      </c>
    </row>
    <row r="22" spans="1:1">
      <c r="A22" s="64" t="s">
        <v>63</v>
      </c>
    </row>
    <row r="23" spans="1:1">
      <c r="A23" s="66" t="s">
        <v>64</v>
      </c>
    </row>
  </sheetData>
  <mergeCells count="1">
    <mergeCell ref="G12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fig1</vt:lpstr>
      <vt:lpstr>fig2</vt:lpstr>
      <vt:lpstr>fig3</vt:lpstr>
      <vt:lpstr>fig4 </vt:lpstr>
      <vt:lpstr>fig5</vt:lpstr>
      <vt:lpstr>fig6</vt:lpstr>
      <vt:lpstr>fig7</vt:lpstr>
      <vt:lpstr>fig8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dcterms:created xsi:type="dcterms:W3CDTF">2018-12-06T14:39:46Z</dcterms:created>
  <dcterms:modified xsi:type="dcterms:W3CDTF">2021-04-29T15:55:34Z</dcterms:modified>
</cp:coreProperties>
</file>