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sdres-sas02\SSMSI\Partage\BILAN STAT 2019\ERRATUM avril 2021\Fichiers Excel 2019 corrigés nationalités victimes\"/>
    </mc:Choice>
  </mc:AlternateContent>
  <bookViews>
    <workbookView xWindow="0" yWindow="0" windowWidth="28800" windowHeight="12435" tabRatio="305"/>
  </bookViews>
  <sheets>
    <sheet name="figE1" sheetId="2" r:id="rId1"/>
    <sheet name="fig1" sheetId="1" r:id="rId2"/>
    <sheet name="fig3" sheetId="3" r:id="rId3"/>
    <sheet name="fig4" sheetId="6" r:id="rId4"/>
    <sheet name="fig5" sheetId="4" r:id="rId5"/>
    <sheet name="fig6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E10" i="4"/>
  <c r="G10" i="4" s="1"/>
  <c r="F9" i="4"/>
  <c r="E9" i="4"/>
  <c r="F8" i="4"/>
  <c r="E8" i="4"/>
  <c r="F7" i="4"/>
  <c r="E7" i="4"/>
  <c r="F6" i="4"/>
  <c r="E6" i="4"/>
  <c r="F5" i="4"/>
  <c r="E5" i="4"/>
</calcChain>
</file>

<file path=xl/sharedStrings.xml><?xml version="1.0" encoding="utf-8"?>
<sst xmlns="http://schemas.openxmlformats.org/spreadsheetml/2006/main" count="84" uniqueCount="69">
  <si>
    <t>Nombre de victimes</t>
  </si>
  <si>
    <t>Nombre de victimes hors terrorisme</t>
  </si>
  <si>
    <t>Corrections d'erreurs dont doubles comptes</t>
  </si>
  <si>
    <t xml:space="preserve">    Requalifications</t>
  </si>
  <si>
    <t xml:space="preserve">     (1)-(2)-(3)</t>
  </si>
  <si>
    <t>(1)-(2)</t>
  </si>
  <si>
    <t>(1)-(2)-(3)</t>
  </si>
  <si>
    <t>Champ : France métropolitaine.</t>
  </si>
  <si>
    <t>Sources : SSMSI, Bases des crimes et délits enregistrés par la police et la gendarmerie.</t>
  </si>
  <si>
    <t>Vérification statistique impossible en l'absence de remontée précise des procédures</t>
  </si>
  <si>
    <t>Série issue de la note de conjoncture du SSMSI (janvier 2020)</t>
  </si>
  <si>
    <t>Bilan statistique 2019</t>
  </si>
  <si>
    <t>(1)</t>
  </si>
  <si>
    <t>(2)</t>
  </si>
  <si>
    <t>(3)</t>
  </si>
  <si>
    <r>
      <rPr>
        <b/>
        <sz val="11"/>
        <color rgb="FF191915"/>
        <rFont val="Calibri"/>
        <family val="2"/>
        <scheme val="minor"/>
      </rPr>
      <t>Données administratives brutes</t>
    </r>
    <r>
      <rPr>
        <sz val="11"/>
        <color rgb="FF191915"/>
        <rFont val="Calibri"/>
        <family val="2"/>
        <scheme val="minor"/>
      </rPr>
      <t xml:space="preserve"> (diffusées sur data.gouv.fr et non labellisées SSMSI)</t>
    </r>
  </si>
  <si>
    <t>1. Homicides (y compris coups et blessures volontaires suivis de mort) enregistrés : cumul annuel</t>
  </si>
  <si>
    <t>Champ : France métropolitaine.</t>
  </si>
  <si>
    <t>Sources : SSMSI, base des crimes et délits enregistrés par la police et la gendarmerie.</t>
  </si>
  <si>
    <t>E1 : Nombre d’homicides (index 1, 2, 3, 6, 51) enregistrés par les forces de sécurité en France métropolitaine</t>
  </si>
  <si>
    <t>Taux de victimation pour 100 000 habitants</t>
  </si>
  <si>
    <t>AGE</t>
  </si>
  <si>
    <t>Hommes</t>
  </si>
  <si>
    <t>Femmes</t>
  </si>
  <si>
    <t>Ensemble</t>
  </si>
  <si>
    <t>Moins de 15 ans</t>
  </si>
  <si>
    <t>15  à 29 ans</t>
  </si>
  <si>
    <t>30 à 44  ans</t>
  </si>
  <si>
    <t>45 à 59 ans</t>
  </si>
  <si>
    <t>60 à 74 ans</t>
  </si>
  <si>
    <t>75 ans ou plus</t>
  </si>
  <si>
    <t xml:space="preserve">3. Part des victimes d’homicides enregistrés pour 100 000 habitants de même sexe et âge en 2019 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</si>
  <si>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</si>
  <si>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</si>
  <si>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</si>
  <si>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</si>
  <si>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</si>
  <si>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</si>
  <si>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</si>
  <si>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 xml:space="preserve">                 &lt;5</t>
  </si>
  <si>
    <t xml:space="preserve">              &lt;5</t>
  </si>
  <si>
    <t>&lt;1 %</t>
  </si>
  <si>
    <t>13 à 17 ans</t>
  </si>
  <si>
    <t xml:space="preserve">18 à 29 ans </t>
  </si>
  <si>
    <t>30 à 44 ans</t>
  </si>
  <si>
    <t>60 ans et plus</t>
  </si>
  <si>
    <t>Total des personnes mises en cause</t>
  </si>
  <si>
    <t>France</t>
  </si>
  <si>
    <t>UE28 hors France</t>
  </si>
  <si>
    <t>Europe hors UE28</t>
  </si>
  <si>
    <t>Afrique</t>
  </si>
  <si>
    <t>Asie</t>
  </si>
  <si>
    <t>Autre</t>
  </si>
  <si>
    <t>5. Nombre de personnes mises en cause pour  homicides en 2019, par sexe et par âge</t>
  </si>
  <si>
    <t>Note de lecture : En 2019, 1 009 personnes ont été mises en cause par les forces de sécurité pour des</t>
  </si>
  <si>
    <t>homicides. 86 % sont des hommes et 31 % ont entre 30 et 44 ans. 18 % de la population de France</t>
  </si>
  <si>
    <t>métropolitaine a entre 30 et 44 ans.</t>
  </si>
  <si>
    <t>Sources : SSMSI, base des mis en cause de crimes et délits 2019; Insee, recensement de la population.</t>
  </si>
  <si>
    <t>6. Nationalité des personnes mises en cause pour homicides en 2019</t>
  </si>
  <si>
    <t>4. Nationalité des personnes victimes d'homicides enregistrés en 2019</t>
  </si>
  <si>
    <t>Note : avant 2015, du fait de l’absence de remontée des procédures il est impossible de vérifier que les victimes d’attentats</t>
  </si>
  <si>
    <t>terroristes sont bien intégrées dans le nombre d’homicides comptabilisés.</t>
  </si>
  <si>
    <t>plus en 2019 ont une nationalité française.</t>
  </si>
  <si>
    <t>Source : SSMSI, base des victimes de crimes et délits 2019</t>
  </si>
  <si>
    <t>Lecture : 81 % des personnes victimes de coups et blessures contre des personnes de 15 ans ou</t>
  </si>
  <si>
    <t>homicides sont de nationalité française.</t>
  </si>
  <si>
    <t>Source : SSMSI, base des mis en cause de crimes et délits 2019.</t>
  </si>
  <si>
    <t>Lecture : 83 % des personnes mises en cause par la police ou la gendarmerie en 2019 pour des</t>
  </si>
  <si>
    <t>Sources : SSMSI, base des victimes de crimes et délits 2019; Insee, recensement de la population.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</si>
</sst>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0"/>
    <numFmt numFmtId="166" formatCode="_-* #,##0\ _€_-;\-* #,##0\ _€_-;_-* &quot;-&quot;??\ _€_-;_-@_-"/>
    <numFmt numFmtId="167" formatCode="0__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11"/>
      <color rgb="FF191915"/>
      <name val="Calibri"/>
      <family val="2"/>
      <scheme val="minor"/>
    </font>
    <font>
      <i/>
      <sz val="11"/>
      <color rgb="FF191915"/>
      <name val="Calibri"/>
      <family val="2"/>
      <scheme val="minor"/>
    </font>
    <font>
      <b/>
      <sz val="11"/>
      <color rgb="FF191915"/>
      <name val="Calibri"/>
      <family val="2"/>
      <scheme val="minor"/>
    </font>
    <font>
      <b/>
      <i/>
      <sz val="11"/>
      <color rgb="FF191915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242021"/>
      <name val="PalatinoLinotype-Roman"/>
    </font>
    <font>
      <i/>
      <sz val="8"/>
      <color rgb="FF242021"/>
      <name val="PalatinoLinotype-Italic"/>
    </font>
  </fonts>
  <fills count="7">
    <fill>
      <patternFill patternType="none"/>
    </fill>
    <fill>
      <patternFill patternType="gray125"/>
    </fill>
    <fill>
      <patternFill patternType="solid">
        <fgColor rgb="FFFFFEFD"/>
        <bgColor indexed="64"/>
      </patternFill>
    </fill>
    <fill>
      <patternFill patternType="solid">
        <fgColor rgb="FFD5CB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191915"/>
      </right>
      <top/>
      <bottom style="medium">
        <color rgb="FF191915"/>
      </bottom>
      <diagonal/>
    </border>
    <border>
      <left/>
      <right style="medium">
        <color rgb="FF191915"/>
      </right>
      <top/>
      <bottom/>
      <diagonal/>
    </border>
    <border>
      <left/>
      <right style="medium">
        <color rgb="FF191915"/>
      </right>
      <top style="medium">
        <color rgb="FF191915"/>
      </top>
      <bottom/>
      <diagonal/>
    </border>
    <border>
      <left style="medium">
        <color rgb="FF191915"/>
      </left>
      <right style="medium">
        <color rgb="FF191915"/>
      </right>
      <top/>
      <bottom style="medium">
        <color rgb="FF191915"/>
      </bottom>
      <diagonal/>
    </border>
    <border>
      <left style="medium">
        <color rgb="FF191915"/>
      </left>
      <right style="medium">
        <color rgb="FF191915"/>
      </right>
      <top/>
      <bottom/>
      <diagonal/>
    </border>
    <border>
      <left style="medium">
        <color rgb="FF191915"/>
      </left>
      <right/>
      <top style="medium">
        <color rgb="FF191915"/>
      </top>
      <bottom/>
      <diagonal/>
    </border>
    <border>
      <left style="medium">
        <color rgb="FF191915"/>
      </left>
      <right/>
      <top/>
      <bottom/>
      <diagonal/>
    </border>
    <border>
      <left style="medium">
        <color rgb="FF191915"/>
      </left>
      <right/>
      <top/>
      <bottom style="medium">
        <color rgb="FF191915"/>
      </bottom>
      <diagonal/>
    </border>
    <border>
      <left style="medium">
        <color rgb="FF191915"/>
      </left>
      <right style="medium">
        <color rgb="FF191915"/>
      </right>
      <top style="medium">
        <color rgb="FF191915"/>
      </top>
      <bottom/>
      <diagonal/>
    </border>
    <border>
      <left style="medium">
        <color rgb="FF191915"/>
      </left>
      <right style="medium">
        <color rgb="FF191915"/>
      </right>
      <top/>
      <bottom style="medium">
        <color indexed="64"/>
      </bottom>
      <diagonal/>
    </border>
    <border>
      <left style="medium">
        <color rgb="FF191915"/>
      </left>
      <right style="medium">
        <color rgb="FF19191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11" fillId="0" borderId="0"/>
    <xf numFmtId="164" fontId="8" fillId="0" borderId="0" applyFont="0" applyFill="0" applyBorder="0" applyAlignment="0" applyProtection="0"/>
  </cellStyleXfs>
  <cellXfs count="8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/>
    <xf numFmtId="0" fontId="1" fillId="4" borderId="0" xfId="0" applyFont="1" applyFill="1"/>
    <xf numFmtId="165" fontId="0" fillId="0" borderId="0" xfId="0" applyNumberFormat="1" applyFill="1"/>
    <xf numFmtId="0" fontId="0" fillId="0" borderId="0" xfId="0" applyFill="1" applyAlignment="1">
      <alignment vertical="center" wrapText="1"/>
    </xf>
    <xf numFmtId="0" fontId="12" fillId="4" borderId="0" xfId="2" applyFont="1" applyFill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/>
    <xf numFmtId="0" fontId="12" fillId="4" borderId="0" xfId="2" applyFont="1" applyFill="1" applyBorder="1" applyAlignment="1">
      <alignment vertical="center"/>
    </xf>
    <xf numFmtId="0" fontId="8" fillId="4" borderId="0" xfId="0" applyFont="1" applyFill="1"/>
    <xf numFmtId="0" fontId="1" fillId="4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/>
    </xf>
    <xf numFmtId="166" fontId="0" fillId="4" borderId="12" xfId="3" applyNumberFormat="1" applyFont="1" applyFill="1" applyBorder="1" applyAlignment="1">
      <alignment horizontal="center" vertical="center"/>
    </xf>
    <xf numFmtId="0" fontId="8" fillId="4" borderId="12" xfId="3" applyNumberFormat="1" applyFont="1" applyFill="1" applyBorder="1" applyAlignment="1">
      <alignment horizontal="left" vertical="center" indent="7"/>
    </xf>
    <xf numFmtId="167" fontId="0" fillId="4" borderId="0" xfId="1" applyNumberFormat="1" applyFont="1" applyFill="1" applyAlignment="1">
      <alignment horizontal="center" vertical="center"/>
    </xf>
    <xf numFmtId="167" fontId="0" fillId="4" borderId="12" xfId="1" applyNumberFormat="1" applyFont="1" applyFill="1" applyBorder="1" applyAlignment="1">
      <alignment horizontal="center" vertical="center"/>
    </xf>
    <xf numFmtId="167" fontId="8" fillId="4" borderId="12" xfId="1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left" vertical="center"/>
    </xf>
    <xf numFmtId="166" fontId="8" fillId="6" borderId="12" xfId="3" applyNumberFormat="1" applyFont="1" applyFill="1" applyBorder="1" applyAlignment="1">
      <alignment horizontal="center" vertical="center"/>
    </xf>
    <xf numFmtId="167" fontId="8" fillId="6" borderId="12" xfId="1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left" vertical="center"/>
    </xf>
    <xf numFmtId="166" fontId="8" fillId="4" borderId="12" xfId="3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 wrapText="1"/>
    </xf>
    <xf numFmtId="166" fontId="1" fillId="4" borderId="12" xfId="3" applyNumberFormat="1" applyFont="1" applyFill="1" applyBorder="1" applyAlignment="1">
      <alignment horizontal="center" vertical="center"/>
    </xf>
    <xf numFmtId="167" fontId="1" fillId="4" borderId="12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13" fillId="4" borderId="0" xfId="2" applyFont="1" applyFill="1" applyBorder="1" applyAlignment="1">
      <alignment horizontal="left" vertical="center"/>
    </xf>
    <xf numFmtId="0" fontId="14" fillId="4" borderId="0" xfId="0" applyFont="1" applyFill="1"/>
    <xf numFmtId="0" fontId="15" fillId="4" borderId="0" xfId="0" applyFont="1" applyFill="1"/>
    <xf numFmtId="0" fontId="0" fillId="0" borderId="0" xfId="0" applyFill="1" applyAlignment="1">
      <alignment horizontal="left" vertical="top" wrapText="1"/>
    </xf>
    <xf numFmtId="167" fontId="0" fillId="0" borderId="0" xfId="1" applyNumberFormat="1" applyFont="1" applyFill="1" applyAlignment="1">
      <alignment horizontal="center"/>
    </xf>
    <xf numFmtId="167" fontId="0" fillId="0" borderId="0" xfId="1" applyNumberFormat="1" applyFont="1" applyFill="1" applyAlignment="1">
      <alignment wrapText="1"/>
    </xf>
    <xf numFmtId="0" fontId="9" fillId="4" borderId="0" xfId="0" applyFont="1" applyFill="1"/>
    <xf numFmtId="0" fontId="10" fillId="4" borderId="0" xfId="0" applyFont="1" applyFill="1"/>
    <xf numFmtId="3" fontId="0" fillId="4" borderId="0" xfId="0" applyNumberFormat="1" applyFill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4" borderId="0" xfId="0" applyFill="1" applyAlignment="1">
      <alignment horizontal="center" wrapText="1"/>
    </xf>
    <xf numFmtId="0" fontId="14" fillId="0" borderId="0" xfId="0" applyFont="1"/>
    <xf numFmtId="0" fontId="15" fillId="0" borderId="0" xfId="0" applyFont="1"/>
  </cellXfs>
  <cellStyles count="4">
    <cellStyle name="Milliers 2" xfId="3"/>
    <cellStyle name="Normal" xfId="0" builtinId="0"/>
    <cellStyle name="Normal_TabCC9_DonnéesProd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'fig1'!$B$23</c:f>
              <c:strCache>
                <c:ptCount val="1"/>
                <c:pt idx="0">
                  <c:v>Nombre de victimes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'fig1'!$A$24:$A$35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'fig1'!$B$24:$B$35</c:f>
              <c:numCache>
                <c:formatCode>#,##0</c:formatCode>
                <c:ptCount val="12"/>
                <c:pt idx="0">
                  <c:v>1031</c:v>
                </c:pt>
                <c:pt idx="1">
                  <c:v>826</c:v>
                </c:pt>
                <c:pt idx="2">
                  <c:v>795</c:v>
                </c:pt>
                <c:pt idx="3">
                  <c:v>866</c:v>
                </c:pt>
                <c:pt idx="4">
                  <c:v>784</c:v>
                </c:pt>
                <c:pt idx="5">
                  <c:v>784</c:v>
                </c:pt>
                <c:pt idx="6">
                  <c:v>803</c:v>
                </c:pt>
                <c:pt idx="7">
                  <c:v>872</c:v>
                </c:pt>
                <c:pt idx="8">
                  <c:v>892</c:v>
                </c:pt>
                <c:pt idx="9">
                  <c:v>825</c:v>
                </c:pt>
                <c:pt idx="10">
                  <c:v>845</c:v>
                </c:pt>
                <c:pt idx="11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F-4CF0-882D-1DA4F740D939}"/>
            </c:ext>
          </c:extLst>
        </c:ser>
        <c:ser>
          <c:idx val="1"/>
          <c:order val="1"/>
          <c:tx>
            <c:strRef>
              <c:f>'fig1'!$C$23</c:f>
              <c:strCache>
                <c:ptCount val="1"/>
                <c:pt idx="0">
                  <c:v>Nombre de victimes hors terrorisme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8F-4CF0-882D-1DA4F740D9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8F-4CF0-882D-1DA4F740D9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8F-4CF0-882D-1DA4F740D9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8F-4CF0-882D-1DA4F740D9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8F-4CF0-882D-1DA4F740D9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8F-4CF0-882D-1DA4F740D9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8F-4CF0-882D-1DA4F740D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'fig1'!$A$24:$A$35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'fig1'!$C$24:$C$35</c:f>
              <c:numCache>
                <c:formatCode>#,##0</c:formatCode>
                <c:ptCount val="12"/>
                <c:pt idx="7">
                  <c:v>724</c:v>
                </c:pt>
                <c:pt idx="8">
                  <c:v>802</c:v>
                </c:pt>
                <c:pt idx="9">
                  <c:v>822</c:v>
                </c:pt>
                <c:pt idx="10">
                  <c:v>835</c:v>
                </c:pt>
                <c:pt idx="11">
                  <c:v>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B8F-4CF0-882D-1DA4F740D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45040"/>
        <c:axId val="204748848"/>
      </c:lineChart>
      <c:catAx>
        <c:axId val="20474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8848"/>
        <c:crosses val="autoZero"/>
        <c:auto val="1"/>
        <c:lblAlgn val="ctr"/>
        <c:lblOffset val="100"/>
        <c:noMultiLvlLbl val="0"/>
      </c:catAx>
      <c:valAx>
        <c:axId val="20474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9666210201986"/>
          <c:y val="5.0925925925925923E-2"/>
          <c:w val="0.81699218304233712"/>
          <c:h val="0.73933177894841007"/>
        </c:manualLayout>
      </c:layout>
      <c:lineChart>
        <c:grouping val="standard"/>
        <c:varyColors val="0"/>
        <c:ser>
          <c:idx val="0"/>
          <c:order val="0"/>
          <c:tx>
            <c:strRef>
              <c:f>'fig3'!$B$24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'fig3'!$A$25:$A$30</c:f>
              <c:strCache>
                <c:ptCount val="6"/>
                <c:pt idx="0">
                  <c:v>Moins de 15 ans</c:v>
                </c:pt>
                <c:pt idx="1">
                  <c:v>15  à 29 ans</c:v>
                </c:pt>
                <c:pt idx="2">
                  <c:v>30 à 44 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ans ou plus</c:v>
                </c:pt>
              </c:strCache>
            </c:strRef>
          </c:cat>
          <c:val>
            <c:numRef>
              <c:f>'fig3'!$B$25:$B$30</c:f>
              <c:numCache>
                <c:formatCode>0.0000</c:formatCode>
                <c:ptCount val="6"/>
                <c:pt idx="0">
                  <c:v>0.78851267311281481</c:v>
                </c:pt>
                <c:pt idx="1">
                  <c:v>2.7538172143232389</c:v>
                </c:pt>
                <c:pt idx="2">
                  <c:v>2.6955966745891047</c:v>
                </c:pt>
                <c:pt idx="3">
                  <c:v>1.5179154340850758</c:v>
                </c:pt>
                <c:pt idx="4">
                  <c:v>0.79775625355428903</c:v>
                </c:pt>
                <c:pt idx="5">
                  <c:v>1.0701420490092131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8-4EAE-BD8A-71D5CD91973A}"/>
            </c:ext>
          </c:extLst>
        </c:ser>
        <c:ser>
          <c:idx val="1"/>
          <c:order val="1"/>
          <c:tx>
            <c:strRef>
              <c:f>'fig3'!$C$24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'fig3'!$A$25:$A$30</c:f>
              <c:strCache>
                <c:ptCount val="6"/>
                <c:pt idx="0">
                  <c:v>Moins de 15 ans</c:v>
                </c:pt>
                <c:pt idx="1">
                  <c:v>15  à 29 ans</c:v>
                </c:pt>
                <c:pt idx="2">
                  <c:v>30 à 44 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ans ou plus</c:v>
                </c:pt>
              </c:strCache>
            </c:strRef>
          </c:cat>
          <c:val>
            <c:numRef>
              <c:f>'fig3'!$C$25:$C$30</c:f>
              <c:numCache>
                <c:formatCode>0.0000</c:formatCode>
                <c:ptCount val="6"/>
                <c:pt idx="0">
                  <c:v>0.42986024168892084</c:v>
                </c:pt>
                <c:pt idx="1">
                  <c:v>0.86677567574644288</c:v>
                </c:pt>
                <c:pt idx="2">
                  <c:v>1.176806131813728</c:v>
                </c:pt>
                <c:pt idx="3">
                  <c:v>0.96309629036711086</c:v>
                </c:pt>
                <c:pt idx="4">
                  <c:v>0.67565718640807459</c:v>
                </c:pt>
                <c:pt idx="5">
                  <c:v>1.4928093729572083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8-4EAE-BD8A-71D5CD91973A}"/>
            </c:ext>
          </c:extLst>
        </c:ser>
        <c:ser>
          <c:idx val="3"/>
          <c:order val="2"/>
          <c:tx>
            <c:strRef>
              <c:f>'fig3'!$D$24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'fig3'!$A$25:$A$30</c:f>
              <c:strCache>
                <c:ptCount val="6"/>
                <c:pt idx="0">
                  <c:v>Moins de 15 ans</c:v>
                </c:pt>
                <c:pt idx="1">
                  <c:v>15  à 29 ans</c:v>
                </c:pt>
                <c:pt idx="2">
                  <c:v>30 à 44 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ans ou plus</c:v>
                </c:pt>
              </c:strCache>
            </c:strRef>
          </c:cat>
          <c:val>
            <c:numRef>
              <c:f>'fig3'!$D$25:$D$30</c:f>
              <c:numCache>
                <c:formatCode>0.0000</c:formatCode>
                <c:ptCount val="6"/>
                <c:pt idx="0">
                  <c:v>0.61312196625061377</c:v>
                </c:pt>
                <c:pt idx="1">
                  <c:v>1.8210011239326058</c:v>
                </c:pt>
                <c:pt idx="2">
                  <c:v>1.919919971057624</c:v>
                </c:pt>
                <c:pt idx="3">
                  <c:v>1.2358282944831149</c:v>
                </c:pt>
                <c:pt idx="4">
                  <c:v>0.73312943990341295</c:v>
                </c:pt>
                <c:pt idx="5">
                  <c:v>1.328448909455483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98-4EAE-BD8A-71D5CD919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43952"/>
        <c:axId val="204740688"/>
      </c:lineChart>
      <c:catAx>
        <c:axId val="2047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0688"/>
        <c:crosses val="autoZero"/>
        <c:auto val="1"/>
        <c:lblAlgn val="ctr"/>
        <c:lblOffset val="100"/>
        <c:tickMarkSkip val="10"/>
        <c:noMultiLvlLbl val="0"/>
      </c:catAx>
      <c:valAx>
        <c:axId val="20474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'fig3'!$B$23</c:f>
              <c:strCache>
                <c:ptCount val="1"/>
                <c:pt idx="0">
                  <c:v>Taux de victimation pour 100 000 habitants</c:v>
                </c:pt>
              </c:strCache>
            </c:strRef>
          </c:tx>
          <c:layout>
            <c:manualLayout>
              <c:xMode val="edge"/>
              <c:yMode val="edge"/>
              <c:x val="1.754034889285248E-2"/>
              <c:y val="5.2297633176881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3952"/>
        <c:crosses val="autoZero"/>
        <c:crossBetween val="between"/>
        <c:majorUnit val="0.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4E-410E-BD4F-F5B7F33112D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4E-410E-BD4F-F5B7F33112D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4E-410E-BD4F-F5B7F33112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E4E-410E-BD4F-F5B7F33112DC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4E-410E-BD4F-F5B7F33112D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4E-410E-BD4F-F5B7F33112DC}"/>
              </c:ext>
            </c:extLst>
          </c:dPt>
          <c:dLbls>
            <c:dLbl>
              <c:idx val="0"/>
              <c:layout>
                <c:manualLayout>
                  <c:x val="0"/>
                  <c:y val="3.5091995985451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4E-410E-BD4F-F5B7F33112DC}"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4E-410E-BD4F-F5B7F33112DC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4E-410E-BD4F-F5B7F33112DC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4E-410E-BD4F-F5B7F33112DC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4E-410E-BD4F-F5B7F33112DC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E4E-410E-BD4F-F5B7F33112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'fig4'!$A$23:$F$23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'fig4'!$A$24:$F$24</c:f>
              <c:numCache>
                <c:formatCode>0__%</c:formatCode>
                <c:ptCount val="6"/>
                <c:pt idx="0">
                  <c:v>0.81477272727272732</c:v>
                </c:pt>
                <c:pt idx="1">
                  <c:v>2.1590909090909091E-2</c:v>
                </c:pt>
                <c:pt idx="2">
                  <c:v>9.0909090909090905E-3</c:v>
                </c:pt>
                <c:pt idx="3">
                  <c:v>8.6363636363636365E-2</c:v>
                </c:pt>
                <c:pt idx="4">
                  <c:v>1.7045454545454544E-2</c:v>
                </c:pt>
                <c:pt idx="5">
                  <c:v>5.113636363636364E-2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4E-410E-BD4F-F5B7F33112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60962137782821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6A-492F-9F9F-D825D6A46E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6A-492F-9F9F-D825D6A46E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6A-492F-9F9F-D825D6A46E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6A-492F-9F9F-D825D6A46E7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6A-492F-9F9F-D825D6A46E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6A-492F-9F9F-D825D6A46E73}"/>
              </c:ext>
            </c:extLst>
          </c:dPt>
          <c:dLbls>
            <c:dLbl>
              <c:idx val="0"/>
              <c:layout>
                <c:manualLayout>
                  <c:x val="1.1573637404683805E-2"/>
                  <c:y val="1.157742226414254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6A-492F-9F9F-D825D6A46E73}"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6A-492F-9F9F-D825D6A46E73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6A-492F-9F9F-D825D6A46E73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56A-492F-9F9F-D825D6A46E73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56A-492F-9F9F-D825D6A46E73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56A-492F-9F9F-D825D6A46E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'fig6'!$A$23:$F$23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'fig6'!$A$24:$F$24</c:f>
              <c:numCache>
                <c:formatCode>0__%</c:formatCode>
                <c:ptCount val="6"/>
                <c:pt idx="0">
                  <c:v>0.83</c:v>
                </c:pt>
                <c:pt idx="1">
                  <c:v>0.03</c:v>
                </c:pt>
                <c:pt idx="2">
                  <c:v>0.01</c:v>
                </c:pt>
                <c:pt idx="3">
                  <c:v>0.09</c:v>
                </c:pt>
                <c:pt idx="4">
                  <c:v>0.03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56A-492F-9F9F-D825D6A46E7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142875</xdr:rowOff>
    </xdr:from>
    <xdr:to>
      <xdr:col>8</xdr:col>
      <xdr:colOff>304800</xdr:colOff>
      <xdr:row>16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0.1053</cdr:x>
      <cdr:y>0.43056</cdr:y>
    </cdr:from>
    <cdr:to>
      <cdr:x>0.24869</cdr:x>
      <cdr:y>0.76389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71513" y="1181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0.1068</cdr:x>
      <cdr:y>0.51042</cdr:y>
    </cdr:from>
    <cdr:to>
      <cdr:x>0.25019</cdr:x>
      <cdr:y>0.84375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81038" y="1400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Données brutes non retraitées du fait de</a:t>
          </a:r>
        </a:p>
        <a:p xmlns:a="http://schemas.openxmlformats.org/drawingml/2006/main">
          <a:r>
            <a:rPr lang="fr-FR" sz="1100"/>
            <a:t>l'absence de remontée</a:t>
          </a:r>
          <a:r>
            <a:rPr lang="fr-FR" sz="1100" baseline="0"/>
            <a:t> des procédures</a:t>
          </a:r>
        </a:p>
        <a:p xmlns:a="http://schemas.openxmlformats.org/drawingml/2006/main">
          <a:r>
            <a:rPr lang="fr-FR" sz="1100" baseline="0"/>
            <a:t>avant 2015</a:t>
          </a:r>
          <a:endParaRPr lang="fr-FR" sz="1100"/>
        </a:p>
      </cdr:txBody>
    </cdr:sp>
  </cdr:relSizeAnchor>
  <cdr:relSizeAnchor xmlns:cdr="http://schemas.openxmlformats.org/drawingml/2006/chartDrawing">
    <cdr:from>
      <cdr:x>0.646</cdr:x>
      <cdr:y>0.53472</cdr:y>
    </cdr:from>
    <cdr:to>
      <cdr:x>0.7894</cdr:x>
      <cdr:y>0.86806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119563" y="14668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0.6699</cdr:x>
      <cdr:y>0.51042</cdr:y>
    </cdr:from>
    <cdr:to>
      <cdr:x>0.81329</cdr:x>
      <cdr:y>0.84375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4271963" y="1400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Données retraitées grâce à la </a:t>
          </a:r>
        </a:p>
        <a:p xmlns:a="http://schemas.openxmlformats.org/drawingml/2006/main">
          <a:r>
            <a:rPr lang="fr-FR" sz="1100"/>
            <a:t>remontée</a:t>
          </a:r>
          <a:r>
            <a:rPr lang="fr-FR" sz="1100" baseline="0"/>
            <a:t> des procédures</a:t>
          </a:r>
        </a:p>
        <a:p xmlns:a="http://schemas.openxmlformats.org/drawingml/2006/main">
          <a:r>
            <a:rPr lang="fr-FR" sz="1100" baseline="0"/>
            <a:t>depuis 2015</a:t>
          </a:r>
          <a:endParaRPr lang="fr-FR" sz="1100"/>
        </a:p>
      </cdr:txBody>
    </cdr:sp>
  </cdr:relSizeAnchor>
  <cdr:relSizeAnchor xmlns:cdr="http://schemas.openxmlformats.org/drawingml/2006/chartDrawing">
    <cdr:from>
      <cdr:x>0.59821</cdr:x>
      <cdr:y>0.04861</cdr:y>
    </cdr:from>
    <cdr:to>
      <cdr:x>0.59821</cdr:x>
      <cdr:y>0.78472</cdr:y>
    </cdr:to>
    <cdr:cxnSp macro="">
      <cdr:nvCxnSpPr>
        <cdr:cNvPr id="11" name="Connecteur droit 10"/>
        <cdr:cNvCxnSpPr/>
      </cdr:nvCxnSpPr>
      <cdr:spPr>
        <a:xfrm xmlns:a="http://schemas.openxmlformats.org/drawingml/2006/main">
          <a:off x="3814763" y="133350"/>
          <a:ext cx="0" cy="20193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</xdr:rowOff>
    </xdr:from>
    <xdr:to>
      <xdr:col>8</xdr:col>
      <xdr:colOff>0</xdr:colOff>
      <xdr:row>19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34993</xdr:rowOff>
    </xdr:from>
    <xdr:to>
      <xdr:col>6</xdr:col>
      <xdr:colOff>712304</xdr:colOff>
      <xdr:row>17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34993</xdr:rowOff>
    </xdr:from>
    <xdr:to>
      <xdr:col>6</xdr:col>
      <xdr:colOff>712304</xdr:colOff>
      <xdr:row>17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28" sqref="B28"/>
    </sheetView>
  </sheetViews>
  <sheetFormatPr baseColWidth="10" defaultRowHeight="15"/>
  <cols>
    <col min="2" max="2" width="23.140625" customWidth="1"/>
    <col min="3" max="3" width="16.42578125" customWidth="1"/>
    <col min="4" max="4" width="19.7109375" customWidth="1"/>
    <col min="5" max="5" width="17.28515625" customWidth="1"/>
    <col min="6" max="6" width="4.140625" customWidth="1"/>
    <col min="8" max="8" width="29.7109375" customWidth="1"/>
  </cols>
  <sheetData>
    <row r="1" spans="1:8" s="10" customFormat="1" ht="30" customHeight="1" thickBot="1">
      <c r="A1" s="9" t="s">
        <v>19</v>
      </c>
    </row>
    <row r="2" spans="1:8" ht="67.5" customHeight="1">
      <c r="A2" s="61"/>
      <c r="B2" s="3" t="s">
        <v>15</v>
      </c>
      <c r="C2" s="6" t="s">
        <v>2</v>
      </c>
      <c r="D2" s="6" t="s">
        <v>3</v>
      </c>
      <c r="E2" s="5" t="s">
        <v>11</v>
      </c>
      <c r="F2" s="63"/>
      <c r="G2" s="73" t="s">
        <v>10</v>
      </c>
      <c r="H2" s="74"/>
    </row>
    <row r="3" spans="1:8">
      <c r="A3" s="61"/>
      <c r="B3" s="69" t="s">
        <v>12</v>
      </c>
      <c r="C3" s="71" t="s">
        <v>13</v>
      </c>
      <c r="D3" s="71" t="s">
        <v>14</v>
      </c>
      <c r="E3" s="65" t="s">
        <v>4</v>
      </c>
      <c r="F3" s="63"/>
      <c r="G3" s="75"/>
      <c r="H3" s="76"/>
    </row>
    <row r="4" spans="1:8" ht="15.75" thickBot="1">
      <c r="A4" s="62"/>
      <c r="B4" s="70"/>
      <c r="C4" s="72"/>
      <c r="D4" s="72"/>
      <c r="E4" s="68"/>
      <c r="F4" s="63"/>
      <c r="G4" s="77"/>
      <c r="H4" s="78"/>
    </row>
    <row r="5" spans="1:8" ht="15.75" thickBot="1">
      <c r="A5" s="7">
        <v>2019</v>
      </c>
      <c r="B5" s="4">
        <v>1039</v>
      </c>
      <c r="C5" s="2">
        <v>69</v>
      </c>
      <c r="D5" s="2">
        <v>90</v>
      </c>
      <c r="E5" s="1">
        <v>880</v>
      </c>
      <c r="F5" s="63"/>
      <c r="G5" s="1">
        <v>970</v>
      </c>
      <c r="H5" s="64" t="s">
        <v>5</v>
      </c>
    </row>
    <row r="6" spans="1:8" ht="15.75" thickBot="1">
      <c r="A6" s="7">
        <v>2018</v>
      </c>
      <c r="B6" s="1">
        <v>951</v>
      </c>
      <c r="C6" s="2">
        <v>57</v>
      </c>
      <c r="D6" s="2">
        <v>49</v>
      </c>
      <c r="E6" s="1">
        <v>845</v>
      </c>
      <c r="F6" s="63"/>
      <c r="G6" s="1">
        <v>894</v>
      </c>
      <c r="H6" s="65"/>
    </row>
    <row r="7" spans="1:8" ht="15.75" thickBot="1">
      <c r="A7" s="7">
        <v>2017</v>
      </c>
      <c r="B7" s="1">
        <v>944</v>
      </c>
      <c r="C7" s="2">
        <v>48</v>
      </c>
      <c r="D7" s="2">
        <v>71</v>
      </c>
      <c r="E7" s="1">
        <v>825</v>
      </c>
      <c r="F7" s="63"/>
      <c r="G7" s="1">
        <v>896</v>
      </c>
      <c r="H7" s="66"/>
    </row>
    <row r="8" spans="1:8" ht="15.75" thickBot="1">
      <c r="A8" s="7">
        <v>2016</v>
      </c>
      <c r="B8" s="1">
        <v>979</v>
      </c>
      <c r="C8" s="2">
        <v>61</v>
      </c>
      <c r="D8" s="2">
        <v>26</v>
      </c>
      <c r="E8" s="1">
        <v>892</v>
      </c>
      <c r="F8" s="63"/>
      <c r="G8" s="1">
        <v>892</v>
      </c>
      <c r="H8" s="67" t="s">
        <v>6</v>
      </c>
    </row>
    <row r="9" spans="1:8" ht="15.75" thickBot="1">
      <c r="A9" s="7">
        <v>2015</v>
      </c>
      <c r="B9" s="1">
        <v>933</v>
      </c>
      <c r="C9" s="2">
        <v>48</v>
      </c>
      <c r="D9" s="2">
        <v>13</v>
      </c>
      <c r="E9" s="1">
        <v>872</v>
      </c>
      <c r="F9" s="63"/>
      <c r="G9" s="1">
        <v>872</v>
      </c>
      <c r="H9" s="68"/>
    </row>
    <row r="10" spans="1:8" ht="15.75" thickBot="1">
      <c r="A10" s="7">
        <v>2014</v>
      </c>
      <c r="B10" s="1">
        <v>803</v>
      </c>
      <c r="C10" s="55" t="s">
        <v>9</v>
      </c>
      <c r="D10" s="56"/>
      <c r="E10" s="1">
        <v>803</v>
      </c>
      <c r="F10" s="63"/>
      <c r="G10" s="1">
        <v>803</v>
      </c>
      <c r="H10" s="52" t="s">
        <v>9</v>
      </c>
    </row>
    <row r="11" spans="1:8" ht="15.75" thickBot="1">
      <c r="A11" s="7">
        <v>2013</v>
      </c>
      <c r="B11" s="1">
        <v>784</v>
      </c>
      <c r="C11" s="57"/>
      <c r="D11" s="58"/>
      <c r="E11" s="1">
        <v>784</v>
      </c>
      <c r="F11" s="63"/>
      <c r="G11" s="1">
        <v>784</v>
      </c>
      <c r="H11" s="53"/>
    </row>
    <row r="12" spans="1:8" ht="15.75" thickBot="1">
      <c r="A12" s="7">
        <v>2012</v>
      </c>
      <c r="B12" s="1">
        <v>784</v>
      </c>
      <c r="C12" s="57"/>
      <c r="D12" s="58"/>
      <c r="E12" s="1">
        <v>784</v>
      </c>
      <c r="F12" s="63"/>
      <c r="G12" s="1">
        <v>784</v>
      </c>
      <c r="H12" s="53"/>
    </row>
    <row r="13" spans="1:8" ht="15.75" thickBot="1">
      <c r="A13" s="7">
        <v>2011</v>
      </c>
      <c r="B13" s="1">
        <v>866</v>
      </c>
      <c r="C13" s="59"/>
      <c r="D13" s="60"/>
      <c r="E13" s="1">
        <v>866</v>
      </c>
      <c r="F13" s="63"/>
      <c r="G13" s="1">
        <v>866</v>
      </c>
      <c r="H13" s="54"/>
    </row>
    <row r="14" spans="1:8" s="11" customFormat="1">
      <c r="A14" s="79" t="s">
        <v>7</v>
      </c>
      <c r="B14" s="79"/>
      <c r="C14" s="79"/>
      <c r="D14" s="79"/>
      <c r="E14" s="79"/>
      <c r="F14" s="79"/>
      <c r="G14" s="79"/>
      <c r="H14" s="79"/>
    </row>
    <row r="15" spans="1:8" s="11" customFormat="1">
      <c r="A15" s="51" t="s">
        <v>8</v>
      </c>
      <c r="B15" s="51"/>
      <c r="C15" s="51"/>
      <c r="D15" s="51"/>
      <c r="E15" s="51"/>
      <c r="F15" s="51"/>
      <c r="G15" s="51"/>
      <c r="H15" s="51"/>
    </row>
    <row r="16" spans="1:8" s="11" customFormat="1">
      <c r="A16" s="12"/>
      <c r="B16" s="12"/>
      <c r="C16" s="12"/>
      <c r="D16" s="12"/>
      <c r="E16" s="12"/>
      <c r="F16" s="12"/>
      <c r="G16" s="12"/>
      <c r="H16" s="12"/>
    </row>
  </sheetData>
  <mergeCells count="14">
    <mergeCell ref="A15:H15"/>
    <mergeCell ref="H10:H13"/>
    <mergeCell ref="C10:D13"/>
    <mergeCell ref="A2:A4"/>
    <mergeCell ref="F2:F9"/>
    <mergeCell ref="H5:H7"/>
    <mergeCell ref="H8:H9"/>
    <mergeCell ref="B3:B4"/>
    <mergeCell ref="C3:C4"/>
    <mergeCell ref="D3:D4"/>
    <mergeCell ref="E3:E4"/>
    <mergeCell ref="G2:H4"/>
    <mergeCell ref="F10:F13"/>
    <mergeCell ref="A14:H14"/>
  </mergeCells>
  <pageMargins left="0.7" right="0.7" top="0.75" bottom="0.75" header="0.3" footer="0.3"/>
  <pageSetup paperSize="9" orientation="portrait" r:id="rId1"/>
  <ignoredErrors>
    <ignoredError sqref="B3:D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I21" sqref="I21"/>
    </sheetView>
  </sheetViews>
  <sheetFormatPr baseColWidth="10" defaultRowHeight="15"/>
  <sheetData>
    <row r="1" spans="1:9">
      <c r="A1" s="14" t="s">
        <v>16</v>
      </c>
      <c r="B1" s="8"/>
      <c r="C1" s="8"/>
      <c r="D1" s="8"/>
      <c r="E1" s="8"/>
      <c r="F1" s="8"/>
      <c r="G1" s="8"/>
      <c r="H1" s="8"/>
      <c r="I1" s="8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/>
      <c r="B5" s="8"/>
      <c r="C5" s="8"/>
      <c r="D5" s="8"/>
      <c r="E5" s="8"/>
      <c r="F5" s="8"/>
      <c r="G5" s="8"/>
      <c r="H5" s="8"/>
      <c r="I5" s="8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8"/>
      <c r="B7" s="8"/>
      <c r="C7" s="8"/>
      <c r="D7" s="8"/>
      <c r="E7" s="8"/>
      <c r="F7" s="8"/>
      <c r="G7" s="8"/>
      <c r="H7" s="8"/>
      <c r="I7" s="8"/>
    </row>
    <row r="8" spans="1:9">
      <c r="A8" s="8"/>
      <c r="B8" s="8"/>
      <c r="C8" s="8"/>
      <c r="D8" s="8"/>
      <c r="E8" s="8"/>
      <c r="F8" s="8"/>
      <c r="G8" s="8"/>
      <c r="H8" s="8"/>
      <c r="I8" s="8"/>
    </row>
    <row r="9" spans="1:9">
      <c r="A9" s="8"/>
      <c r="B9" s="8"/>
      <c r="C9" s="8"/>
      <c r="D9" s="8"/>
      <c r="E9" s="8"/>
      <c r="F9" s="8"/>
      <c r="G9" s="8"/>
      <c r="H9" s="8"/>
      <c r="I9" s="8"/>
    </row>
    <row r="10" spans="1:9">
      <c r="A10" s="8"/>
      <c r="B10" s="8"/>
      <c r="C10" s="8"/>
      <c r="D10" s="8"/>
      <c r="E10" s="8"/>
      <c r="F10" s="8"/>
      <c r="G10" s="8"/>
      <c r="H10" s="8"/>
      <c r="I10" s="8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8"/>
      <c r="B12" s="8"/>
      <c r="C12" s="8"/>
      <c r="D12" s="8"/>
      <c r="E12" s="8"/>
      <c r="F12" s="8"/>
      <c r="G12" s="8"/>
      <c r="H12" s="8"/>
      <c r="I12" s="8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  <row r="18" spans="1:9" s="13" customFormat="1" ht="12">
      <c r="A18" s="45" t="s">
        <v>60</v>
      </c>
      <c r="B18" s="45"/>
      <c r="C18" s="45"/>
      <c r="D18" s="45"/>
      <c r="E18" s="45"/>
      <c r="F18" s="45"/>
      <c r="G18" s="45"/>
      <c r="H18" s="45"/>
      <c r="I18" s="45"/>
    </row>
    <row r="19" spans="1:9" s="13" customFormat="1" ht="12">
      <c r="A19" s="45" t="s">
        <v>61</v>
      </c>
      <c r="B19" s="45"/>
      <c r="C19" s="45"/>
      <c r="D19" s="45"/>
      <c r="E19" s="45"/>
      <c r="F19" s="45"/>
      <c r="G19" s="45"/>
      <c r="H19" s="45"/>
      <c r="I19" s="45"/>
    </row>
    <row r="20" spans="1:9" s="13" customFormat="1" ht="12">
      <c r="A20" s="45" t="s">
        <v>17</v>
      </c>
      <c r="B20" s="45"/>
      <c r="C20" s="45"/>
      <c r="D20" s="45"/>
      <c r="E20" s="45"/>
      <c r="F20" s="45"/>
      <c r="G20" s="45"/>
      <c r="H20" s="45"/>
      <c r="I20" s="45"/>
    </row>
    <row r="21" spans="1:9" s="13" customFormat="1" ht="12">
      <c r="A21" s="46" t="s">
        <v>18</v>
      </c>
      <c r="B21" s="45"/>
      <c r="C21" s="45"/>
      <c r="D21" s="45"/>
      <c r="E21" s="45"/>
      <c r="F21" s="45"/>
      <c r="G21" s="45"/>
      <c r="H21" s="45"/>
      <c r="I21" s="45"/>
    </row>
    <row r="22" spans="1:9" s="13" customFormat="1" ht="12">
      <c r="A22" s="46"/>
      <c r="B22" s="45"/>
      <c r="C22" s="45"/>
      <c r="D22" s="45"/>
      <c r="E22" s="45"/>
      <c r="F22" s="45"/>
      <c r="G22" s="45"/>
      <c r="H22" s="45"/>
      <c r="I22" s="45"/>
    </row>
    <row r="23" spans="1:9" ht="60">
      <c r="A23" s="12"/>
      <c r="B23" s="50" t="s">
        <v>0</v>
      </c>
      <c r="C23" s="50" t="s">
        <v>1</v>
      </c>
      <c r="D23" s="8"/>
      <c r="E23" s="8"/>
      <c r="F23" s="8"/>
      <c r="G23" s="8"/>
      <c r="H23" s="8"/>
      <c r="I23" s="8"/>
    </row>
    <row r="24" spans="1:9">
      <c r="A24" s="12">
        <v>2008</v>
      </c>
      <c r="B24" s="48">
        <v>1031</v>
      </c>
      <c r="C24" s="49"/>
      <c r="D24" s="8"/>
      <c r="E24" s="8"/>
      <c r="F24" s="8"/>
      <c r="G24" s="8"/>
      <c r="H24" s="8"/>
      <c r="I24" s="8"/>
    </row>
    <row r="25" spans="1:9">
      <c r="A25" s="12">
        <v>2009</v>
      </c>
      <c r="B25" s="48">
        <v>826</v>
      </c>
      <c r="C25" s="49"/>
      <c r="D25" s="8"/>
      <c r="E25" s="8"/>
      <c r="F25" s="8"/>
      <c r="G25" s="8"/>
      <c r="H25" s="8"/>
      <c r="I25" s="8"/>
    </row>
    <row r="26" spans="1:9">
      <c r="A26" s="12">
        <v>2010</v>
      </c>
      <c r="B26" s="48">
        <v>795</v>
      </c>
      <c r="C26" s="49"/>
      <c r="D26" s="8"/>
      <c r="E26" s="8"/>
      <c r="F26" s="8"/>
      <c r="G26" s="8"/>
      <c r="H26" s="8"/>
      <c r="I26" s="8"/>
    </row>
    <row r="27" spans="1:9">
      <c r="A27" s="12">
        <v>2011</v>
      </c>
      <c r="B27" s="48">
        <v>866</v>
      </c>
      <c r="C27" s="49"/>
      <c r="D27" s="8"/>
      <c r="E27" s="8"/>
      <c r="F27" s="8"/>
      <c r="G27" s="8"/>
      <c r="H27" s="8"/>
      <c r="I27" s="8"/>
    </row>
    <row r="28" spans="1:9">
      <c r="A28" s="12">
        <v>2012</v>
      </c>
      <c r="B28" s="48">
        <v>784</v>
      </c>
      <c r="C28" s="49"/>
      <c r="D28" s="8"/>
      <c r="E28" s="8"/>
      <c r="F28" s="8"/>
      <c r="G28" s="8"/>
      <c r="H28" s="8"/>
      <c r="I28" s="8"/>
    </row>
    <row r="29" spans="1:9">
      <c r="A29" s="12">
        <v>2013</v>
      </c>
      <c r="B29" s="48">
        <v>784</v>
      </c>
      <c r="C29" s="49"/>
      <c r="D29" s="8"/>
      <c r="E29" s="8"/>
      <c r="F29" s="8"/>
      <c r="G29" s="8"/>
      <c r="H29" s="8"/>
      <c r="I29" s="8"/>
    </row>
    <row r="30" spans="1:9">
      <c r="A30" s="12">
        <v>2014</v>
      </c>
      <c r="B30" s="48">
        <v>803</v>
      </c>
      <c r="C30" s="49"/>
      <c r="D30" s="8"/>
      <c r="E30" s="8"/>
      <c r="F30" s="8"/>
      <c r="G30" s="8"/>
      <c r="H30" s="8"/>
      <c r="I30" s="8"/>
    </row>
    <row r="31" spans="1:9">
      <c r="A31" s="12">
        <v>2015</v>
      </c>
      <c r="B31" s="48">
        <v>872</v>
      </c>
      <c r="C31" s="49">
        <v>724</v>
      </c>
      <c r="D31" s="8"/>
      <c r="E31" s="47"/>
      <c r="F31" s="8"/>
      <c r="G31" s="8"/>
      <c r="H31" s="8"/>
      <c r="I31" s="8"/>
    </row>
    <row r="32" spans="1:9">
      <c r="A32" s="12">
        <v>2016</v>
      </c>
      <c r="B32" s="48">
        <v>892</v>
      </c>
      <c r="C32" s="49">
        <v>802</v>
      </c>
      <c r="D32" s="8"/>
      <c r="E32" s="47"/>
      <c r="F32" s="8"/>
      <c r="G32" s="8"/>
      <c r="H32" s="8"/>
      <c r="I32" s="8"/>
    </row>
    <row r="33" spans="1:9">
      <c r="A33" s="12">
        <v>2017</v>
      </c>
      <c r="B33" s="48">
        <v>825</v>
      </c>
      <c r="C33" s="49">
        <v>822</v>
      </c>
      <c r="D33" s="8"/>
      <c r="E33" s="47"/>
      <c r="F33" s="8"/>
      <c r="G33" s="8"/>
      <c r="H33" s="8"/>
      <c r="I33" s="8"/>
    </row>
    <row r="34" spans="1:9">
      <c r="A34" s="12">
        <v>2018</v>
      </c>
      <c r="B34" s="48">
        <v>845</v>
      </c>
      <c r="C34" s="49">
        <v>835</v>
      </c>
      <c r="D34" s="8"/>
      <c r="E34" s="47"/>
      <c r="F34" s="8"/>
      <c r="G34" s="8"/>
      <c r="H34" s="8"/>
      <c r="I34" s="8"/>
    </row>
    <row r="35" spans="1:9">
      <c r="A35" s="12">
        <v>2019</v>
      </c>
      <c r="B35" s="48">
        <v>880</v>
      </c>
      <c r="C35" s="49">
        <v>876</v>
      </c>
      <c r="D35" s="8"/>
      <c r="E35" s="47"/>
      <c r="F35" s="8"/>
      <c r="G35" s="8"/>
      <c r="H35" s="8"/>
      <c r="I35" s="8"/>
    </row>
    <row r="36" spans="1:9">
      <c r="A36" s="8"/>
      <c r="B36" s="8"/>
      <c r="C36" s="8"/>
      <c r="D36" s="8"/>
      <c r="E36" s="8"/>
      <c r="F36" s="8"/>
      <c r="G36" s="8"/>
      <c r="H36" s="8"/>
      <c r="I36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2" sqref="A22"/>
    </sheetView>
  </sheetViews>
  <sheetFormatPr baseColWidth="10" defaultColWidth="11.42578125" defaultRowHeight="15"/>
  <cols>
    <col min="1" max="1" width="11.42578125" style="8"/>
    <col min="2" max="2" width="12.85546875" style="8" customWidth="1"/>
    <col min="3" max="4" width="13" style="8" customWidth="1"/>
    <col min="5" max="16384" width="11.42578125" style="8"/>
  </cols>
  <sheetData>
    <row r="1" spans="1:1">
      <c r="A1" s="14" t="s">
        <v>31</v>
      </c>
    </row>
    <row r="20" spans="1:4">
      <c r="A20" s="81" t="s">
        <v>7</v>
      </c>
    </row>
    <row r="21" spans="1:4">
      <c r="A21" s="82" t="s">
        <v>68</v>
      </c>
    </row>
    <row r="23" spans="1:4" ht="60">
      <c r="A23" s="11"/>
      <c r="B23" s="16" t="s">
        <v>20</v>
      </c>
      <c r="C23" s="16" t="s">
        <v>20</v>
      </c>
      <c r="D23" s="16" t="s">
        <v>20</v>
      </c>
    </row>
    <row r="24" spans="1:4">
      <c r="A24" s="11" t="s">
        <v>21</v>
      </c>
      <c r="B24" s="11" t="s">
        <v>22</v>
      </c>
      <c r="C24" s="11" t="s">
        <v>23</v>
      </c>
      <c r="D24" s="11" t="s">
        <v>24</v>
      </c>
    </row>
    <row r="25" spans="1:4">
      <c r="A25" s="11" t="s">
        <v>25</v>
      </c>
      <c r="B25" s="15">
        <v>0.78851267311281481</v>
      </c>
      <c r="C25" s="15">
        <v>0.42986024168892084</v>
      </c>
      <c r="D25" s="15">
        <v>0.61312196625061377</v>
      </c>
    </row>
    <row r="26" spans="1:4">
      <c r="A26" s="11" t="s">
        <v>26</v>
      </c>
      <c r="B26" s="15">
        <v>2.7538172143232389</v>
      </c>
      <c r="C26" s="15">
        <v>0.86677567574644288</v>
      </c>
      <c r="D26" s="15">
        <v>1.8210011239326058</v>
      </c>
    </row>
    <row r="27" spans="1:4">
      <c r="A27" s="11" t="s">
        <v>27</v>
      </c>
      <c r="B27" s="15">
        <v>2.6955966745891047</v>
      </c>
      <c r="C27" s="15">
        <v>1.176806131813728</v>
      </c>
      <c r="D27" s="15">
        <v>1.919919971057624</v>
      </c>
    </row>
    <row r="28" spans="1:4">
      <c r="A28" s="11" t="s">
        <v>28</v>
      </c>
      <c r="B28" s="15">
        <v>1.5179154340850758</v>
      </c>
      <c r="C28" s="15">
        <v>0.96309629036711086</v>
      </c>
      <c r="D28" s="15">
        <v>1.2358282944831149</v>
      </c>
    </row>
    <row r="29" spans="1:4">
      <c r="A29" s="11" t="s">
        <v>29</v>
      </c>
      <c r="B29" s="15">
        <v>0.79775625355428903</v>
      </c>
      <c r="C29" s="15">
        <v>0.67565718640807459</v>
      </c>
      <c r="D29" s="15">
        <v>0.73312943990341295</v>
      </c>
    </row>
    <row r="30" spans="1:4">
      <c r="A30" s="11" t="s">
        <v>30</v>
      </c>
      <c r="B30" s="15">
        <v>1.0701420490092131</v>
      </c>
      <c r="C30" s="15">
        <v>1.4928093729572083</v>
      </c>
      <c r="D30" s="15">
        <v>1.328448909455483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96" zoomScaleNormal="96" workbookViewId="0">
      <selection activeCell="H8" sqref="H8:Q9"/>
    </sheetView>
  </sheetViews>
  <sheetFormatPr baseColWidth="10" defaultColWidth="11.42578125" defaultRowHeight="15"/>
  <cols>
    <col min="1" max="16384" width="11.42578125" style="8"/>
  </cols>
  <sheetData>
    <row r="1" spans="1:17">
      <c r="A1" s="14" t="s">
        <v>59</v>
      </c>
      <c r="B1" s="14"/>
      <c r="C1" s="14"/>
      <c r="D1" s="14"/>
      <c r="E1" s="14"/>
    </row>
    <row r="5" spans="1:17">
      <c r="G5" s="38"/>
    </row>
    <row r="6" spans="1:17">
      <c r="G6" s="38"/>
    </row>
    <row r="7" spans="1:17">
      <c r="G7" s="38"/>
    </row>
    <row r="8" spans="1:17">
      <c r="G8" s="38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17">
      <c r="H9" s="80"/>
      <c r="I9" s="80"/>
      <c r="J9" s="80"/>
      <c r="K9" s="80"/>
      <c r="L9" s="80"/>
      <c r="M9" s="80"/>
      <c r="N9" s="80"/>
      <c r="O9" s="80"/>
      <c r="P9" s="80"/>
      <c r="Q9" s="80"/>
    </row>
    <row r="18" spans="1:6">
      <c r="A18" s="40" t="s">
        <v>7</v>
      </c>
    </row>
    <row r="19" spans="1:6">
      <c r="A19" s="40" t="s">
        <v>64</v>
      </c>
    </row>
    <row r="20" spans="1:6">
      <c r="A20" s="40" t="s">
        <v>62</v>
      </c>
    </row>
    <row r="21" spans="1:6">
      <c r="A21" s="41" t="s">
        <v>63</v>
      </c>
    </row>
    <row r="23" spans="1:6" ht="30">
      <c r="A23" s="16" t="s">
        <v>47</v>
      </c>
      <c r="B23" s="16" t="s">
        <v>48</v>
      </c>
      <c r="C23" s="16" t="s">
        <v>49</v>
      </c>
      <c r="D23" s="16" t="s">
        <v>50</v>
      </c>
      <c r="E23" s="16" t="s">
        <v>51</v>
      </c>
      <c r="F23" s="16" t="s">
        <v>52</v>
      </c>
    </row>
    <row r="24" spans="1:6">
      <c r="A24" s="44">
        <v>0.81477272727272732</v>
      </c>
      <c r="B24" s="44">
        <v>2.1590909090909091E-2</v>
      </c>
      <c r="C24" s="44">
        <v>9.0909090909090905E-3</v>
      </c>
      <c r="D24" s="44">
        <v>8.6363636363636365E-2</v>
      </c>
      <c r="E24" s="44">
        <v>1.7045454545454544E-2</v>
      </c>
      <c r="F24" s="44">
        <v>5.113636363636364E-2</v>
      </c>
    </row>
  </sheetData>
  <mergeCells count="1">
    <mergeCell ref="H8:Q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4" sqref="B4"/>
    </sheetView>
  </sheetViews>
  <sheetFormatPr baseColWidth="10" defaultColWidth="11.42578125" defaultRowHeight="15"/>
  <cols>
    <col min="1" max="1" width="21.85546875" style="8" customWidth="1"/>
    <col min="2" max="7" width="13.42578125" style="8" customWidth="1"/>
    <col min="8" max="16384" width="11.42578125" style="8"/>
  </cols>
  <sheetData>
    <row r="1" spans="1:8">
      <c r="A1" s="39" t="s">
        <v>53</v>
      </c>
      <c r="B1" s="17"/>
      <c r="C1" s="17"/>
      <c r="D1" s="17"/>
      <c r="E1" s="18"/>
      <c r="F1" s="18"/>
      <c r="G1" s="18"/>
      <c r="H1" s="19"/>
    </row>
    <row r="2" spans="1:8">
      <c r="A2" s="20"/>
      <c r="B2" s="20"/>
      <c r="C2" s="20"/>
      <c r="D2" s="20"/>
      <c r="E2" s="21"/>
      <c r="F2" s="21"/>
      <c r="G2" s="21"/>
      <c r="H2" s="21"/>
    </row>
    <row r="3" spans="1:8" ht="72.75" customHeight="1">
      <c r="A3" s="22"/>
      <c r="B3" s="23" t="s">
        <v>32</v>
      </c>
      <c r="C3" s="23" t="s">
        <v>33</v>
      </c>
      <c r="D3" s="23" t="s">
        <v>34</v>
      </c>
      <c r="E3" s="23" t="s">
        <v>35</v>
      </c>
      <c r="F3" s="23" t="s">
        <v>36</v>
      </c>
      <c r="G3" s="23" t="s">
        <v>37</v>
      </c>
      <c r="H3" s="21"/>
    </row>
    <row r="4" spans="1:8">
      <c r="A4" s="24" t="s">
        <v>38</v>
      </c>
      <c r="B4" s="25" t="s">
        <v>39</v>
      </c>
      <c r="C4" s="26">
        <v>0</v>
      </c>
      <c r="D4" s="25" t="s">
        <v>40</v>
      </c>
      <c r="E4" s="27" t="s">
        <v>41</v>
      </c>
      <c r="F4" s="28" t="s">
        <v>41</v>
      </c>
      <c r="G4" s="29">
        <v>0.15122669352565413</v>
      </c>
      <c r="H4" s="21"/>
    </row>
    <row r="5" spans="1:8">
      <c r="A5" s="30" t="s">
        <v>42</v>
      </c>
      <c r="B5" s="31">
        <v>7</v>
      </c>
      <c r="C5" s="31">
        <v>64</v>
      </c>
      <c r="D5" s="31">
        <v>71</v>
      </c>
      <c r="E5" s="32">
        <f t="shared" ref="E5:E10" si="0">C5/D5</f>
        <v>0.90140845070422537</v>
      </c>
      <c r="F5" s="32">
        <f t="shared" ref="F5:F10" si="1">D5/D$10</f>
        <v>7.0366699702675922E-2</v>
      </c>
      <c r="G5" s="32">
        <v>6.1246645772530826E-2</v>
      </c>
      <c r="H5" s="21"/>
    </row>
    <row r="6" spans="1:8">
      <c r="A6" s="33" t="s">
        <v>43</v>
      </c>
      <c r="B6" s="34">
        <v>47</v>
      </c>
      <c r="C6" s="34">
        <v>338</v>
      </c>
      <c r="D6" s="34">
        <v>385</v>
      </c>
      <c r="E6" s="29">
        <f t="shared" si="0"/>
        <v>0.87792207792207788</v>
      </c>
      <c r="F6" s="29">
        <f t="shared" si="1"/>
        <v>0.38156590683845393</v>
      </c>
      <c r="G6" s="29">
        <v>0.13606780269220814</v>
      </c>
      <c r="H6" s="21"/>
    </row>
    <row r="7" spans="1:8">
      <c r="A7" s="30" t="s">
        <v>44</v>
      </c>
      <c r="B7" s="31">
        <v>51</v>
      </c>
      <c r="C7" s="31">
        <v>260</v>
      </c>
      <c r="D7" s="31">
        <v>311</v>
      </c>
      <c r="E7" s="32">
        <f t="shared" si="0"/>
        <v>0.83601286173633438</v>
      </c>
      <c r="F7" s="32">
        <f t="shared" si="1"/>
        <v>0.30822596630327054</v>
      </c>
      <c r="G7" s="32">
        <v>0.1845923524800181</v>
      </c>
      <c r="H7" s="21"/>
    </row>
    <row r="8" spans="1:8">
      <c r="A8" s="33" t="s">
        <v>28</v>
      </c>
      <c r="B8" s="34">
        <v>29</v>
      </c>
      <c r="C8" s="34">
        <v>135</v>
      </c>
      <c r="D8" s="34">
        <v>164</v>
      </c>
      <c r="E8" s="29">
        <f t="shared" si="0"/>
        <v>0.82317073170731703</v>
      </c>
      <c r="F8" s="29">
        <f t="shared" si="1"/>
        <v>0.16253716551040634</v>
      </c>
      <c r="G8" s="29">
        <v>0.19824762118078484</v>
      </c>
      <c r="H8" s="21"/>
    </row>
    <row r="9" spans="1:8">
      <c r="A9" s="30" t="s">
        <v>45</v>
      </c>
      <c r="B9" s="31">
        <v>10</v>
      </c>
      <c r="C9" s="31">
        <v>67</v>
      </c>
      <c r="D9" s="31">
        <v>77</v>
      </c>
      <c r="E9" s="32">
        <f t="shared" si="0"/>
        <v>0.87012987012987009</v>
      </c>
      <c r="F9" s="32">
        <f t="shared" si="1"/>
        <v>7.6313181367690788E-2</v>
      </c>
      <c r="G9" s="32">
        <v>0.26861888434880399</v>
      </c>
      <c r="H9" s="21"/>
    </row>
    <row r="10" spans="1:8" ht="30">
      <c r="A10" s="35" t="s">
        <v>46</v>
      </c>
      <c r="B10" s="36">
        <v>145</v>
      </c>
      <c r="C10" s="36">
        <v>864</v>
      </c>
      <c r="D10" s="36">
        <v>1009</v>
      </c>
      <c r="E10" s="37">
        <f t="shared" si="0"/>
        <v>0.85629335976214072</v>
      </c>
      <c r="F10" s="37">
        <f t="shared" si="1"/>
        <v>1</v>
      </c>
      <c r="G10" s="37">
        <f>E10/E$10</f>
        <v>1</v>
      </c>
      <c r="H10" s="21"/>
    </row>
    <row r="11" spans="1:8">
      <c r="A11" s="21"/>
      <c r="B11" s="21"/>
      <c r="C11" s="21"/>
      <c r="D11" s="21"/>
      <c r="E11" s="21"/>
      <c r="F11" s="21"/>
      <c r="G11" s="21"/>
      <c r="H11" s="21"/>
    </row>
    <row r="12" spans="1:8">
      <c r="A12" s="40" t="s">
        <v>7</v>
      </c>
      <c r="B12" s="21"/>
      <c r="C12" s="21"/>
      <c r="D12" s="21"/>
      <c r="E12" s="21"/>
      <c r="F12" s="21"/>
      <c r="G12" s="21"/>
      <c r="H12" s="21"/>
    </row>
    <row r="13" spans="1:8">
      <c r="A13" s="40" t="s">
        <v>54</v>
      </c>
      <c r="B13" s="21"/>
      <c r="C13" s="21"/>
      <c r="D13" s="21"/>
      <c r="E13" s="21"/>
      <c r="F13" s="21"/>
      <c r="G13" s="21"/>
      <c r="H13" s="21"/>
    </row>
    <row r="14" spans="1:8">
      <c r="A14" s="40" t="s">
        <v>55</v>
      </c>
    </row>
    <row r="15" spans="1:8">
      <c r="A15" s="40" t="s">
        <v>56</v>
      </c>
    </row>
    <row r="16" spans="1:8">
      <c r="A16" s="41" t="s">
        <v>57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selection activeCell="L17" sqref="L17"/>
    </sheetView>
  </sheetViews>
  <sheetFormatPr baseColWidth="10" defaultColWidth="11.42578125" defaultRowHeight="15"/>
  <cols>
    <col min="1" max="1" width="11.42578125" style="8"/>
    <col min="2" max="2" width="15.5703125" style="8" customWidth="1"/>
    <col min="3" max="16384" width="11.42578125" style="8"/>
  </cols>
  <sheetData>
    <row r="1" spans="1:17">
      <c r="A1" s="14" t="s">
        <v>58</v>
      </c>
      <c r="B1" s="14"/>
      <c r="C1" s="14"/>
      <c r="D1" s="14"/>
      <c r="E1" s="14"/>
    </row>
    <row r="5" spans="1:17">
      <c r="G5" s="38"/>
    </row>
    <row r="6" spans="1:17">
      <c r="G6" s="38"/>
    </row>
    <row r="7" spans="1:17">
      <c r="G7" s="38"/>
    </row>
    <row r="8" spans="1:17">
      <c r="G8" s="38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17">
      <c r="H9" s="80"/>
      <c r="I9" s="80"/>
      <c r="J9" s="80"/>
      <c r="K9" s="80"/>
      <c r="L9" s="80"/>
      <c r="M9" s="80"/>
      <c r="N9" s="80"/>
      <c r="O9" s="80"/>
      <c r="P9" s="80"/>
      <c r="Q9" s="80"/>
    </row>
    <row r="18" spans="1:6">
      <c r="A18" s="81" t="s">
        <v>7</v>
      </c>
    </row>
    <row r="19" spans="1:6">
      <c r="A19" s="81" t="s">
        <v>67</v>
      </c>
    </row>
    <row r="20" spans="1:6">
      <c r="A20" s="81" t="s">
        <v>65</v>
      </c>
    </row>
    <row r="21" spans="1:6">
      <c r="A21" s="82" t="s">
        <v>66</v>
      </c>
    </row>
    <row r="23" spans="1:6" ht="30">
      <c r="A23" s="42" t="s">
        <v>47</v>
      </c>
      <c r="B23" s="42" t="s">
        <v>48</v>
      </c>
      <c r="C23" s="42" t="s">
        <v>49</v>
      </c>
      <c r="D23" s="42" t="s">
        <v>50</v>
      </c>
      <c r="E23" s="42" t="s">
        <v>51</v>
      </c>
      <c r="F23" s="42" t="s">
        <v>52</v>
      </c>
    </row>
    <row r="24" spans="1:6">
      <c r="A24" s="43">
        <v>0.83</v>
      </c>
      <c r="B24" s="43">
        <v>0.03</v>
      </c>
      <c r="C24" s="43">
        <v>0.01</v>
      </c>
      <c r="D24" s="43">
        <v>0.09</v>
      </c>
      <c r="E24" s="43">
        <v>0.03</v>
      </c>
      <c r="F24" s="43">
        <v>0.01</v>
      </c>
    </row>
  </sheetData>
  <mergeCells count="1">
    <mergeCell ref="H8:Q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figE1</vt:lpstr>
      <vt:lpstr>fig1</vt:lpstr>
      <vt:lpstr>fig3</vt:lpstr>
      <vt:lpstr>fig4</vt:lpstr>
      <vt:lpstr>fig5</vt:lpstr>
      <vt:lpstr>fig6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2020-07-27T08:44:26Z</dcterms:created>
  <dcterms:modified xsi:type="dcterms:W3CDTF">2021-05-03T11:21:29Z</dcterms:modified>
</cp:coreProperties>
</file>