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9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1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sdres-sas02\SSMSI\Commun\Web Interstats\Rapport d'enquête CVS\CVS 2019\Pour mise en ligne\Excel\"/>
    </mc:Choice>
  </mc:AlternateContent>
  <bookViews>
    <workbookView xWindow="0" yWindow="0" windowWidth="21570" windowHeight="8160"/>
  </bookViews>
  <sheets>
    <sheet name="Repères" sheetId="69" r:id="rId1"/>
    <sheet name="Contexte" sheetId="70" r:id="rId2"/>
    <sheet name="Auteurs" sheetId="71" r:id="rId3"/>
    <sheet name="Prejudice&amp;Recours" sheetId="75" r:id="rId4"/>
    <sheet name="Profil" sheetId="74" r:id="rId5"/>
  </sheets>
  <definedNames>
    <definedName name="CambriolagesColine" localSheetId="1">#REF!</definedName>
    <definedName name="CambriolagesColine" localSheetId="3">#REF!</definedName>
    <definedName name="CambriolagesColine" localSheetId="4">#REF!</definedName>
    <definedName name="CambriolagesColine" localSheetId="0">#REF!</definedName>
    <definedName name="CambriolagesColine">#REF!</definedName>
    <definedName name="d" localSheetId="1">#REF!</definedName>
    <definedName name="d" localSheetId="3">#REF!</definedName>
    <definedName name="d" localSheetId="4">#REF!</definedName>
    <definedName name="d" localSheetId="0">#REF!</definedName>
    <definedName name="d">#REF!</definedName>
    <definedName name="djdkd" localSheetId="1">#REF!</definedName>
    <definedName name="djdkd" localSheetId="3">#REF!</definedName>
    <definedName name="djdkd" localSheetId="4">#REF!</definedName>
    <definedName name="djdkd" localSheetId="0">#REF!</definedName>
    <definedName name="djdkd">#REF!</definedName>
    <definedName name="DonneesActeDL">#REF!</definedName>
    <definedName name="DonneesAssurance" localSheetId="1">#REF!</definedName>
    <definedName name="DonneesAssurance" localSheetId="3">#REF!</definedName>
    <definedName name="DonneesAssurance" localSheetId="4">#REF!</definedName>
    <definedName name="DonneesAssurance" localSheetId="0">#REF!</definedName>
    <definedName name="DonneesAssurance">#REF!</definedName>
    <definedName name="DonneesAssuranceDL">#REF!</definedName>
    <definedName name="DonneesAssuranceRS" localSheetId="1">#REF!</definedName>
    <definedName name="DonneesAssuranceRS" localSheetId="3">#REF!</definedName>
    <definedName name="DonneesAssuranceRS" localSheetId="4">#REF!</definedName>
    <definedName name="DonneesAssuranceRS">#REF!</definedName>
    <definedName name="DonneesAssuranceVSE" localSheetId="1">#REF!</definedName>
    <definedName name="DonneesAssuranceVSE" localSheetId="3">#REF!</definedName>
    <definedName name="DonneesAssuranceVSE" localSheetId="4">#REF!</definedName>
    <definedName name="DonneesAssuranceVSE">#REF!</definedName>
    <definedName name="DonneesAuteurs" localSheetId="1">#REF!</definedName>
    <definedName name="DonneesAuteurs" localSheetId="3">#REF!</definedName>
    <definedName name="DonneesAuteurs" localSheetId="4">#REF!</definedName>
    <definedName name="DonneesAuteurs" localSheetId="0">#REF!</definedName>
    <definedName name="DonneesAuteurs">#REF!</definedName>
    <definedName name="DonneesAuteursDL">#REF!</definedName>
    <definedName name="DonneesAuteursE17_19">#REF!</definedName>
    <definedName name="DonneesAuteursP17_19">#REF!</definedName>
    <definedName name="DonneesAuteursVSE" localSheetId="1">#REF!</definedName>
    <definedName name="DonneesAuteursVSE" localSheetId="3">#REF!</definedName>
    <definedName name="DonneesAuteursVSE" localSheetId="4">#REF!</definedName>
    <definedName name="DonneesAuteursVSE">#REF!</definedName>
    <definedName name="DonnéesCambri" localSheetId="1">#REF!</definedName>
    <definedName name="DonnéesCambri" localSheetId="3">#REF!</definedName>
    <definedName name="DonnéesCambri" localSheetId="4">#REF!</definedName>
    <definedName name="DonnéesCambri" localSheetId="0">#REF!</definedName>
    <definedName name="DonnéesCambri">#REF!</definedName>
    <definedName name="DonneesContexteE17_19">#REF!</definedName>
    <definedName name="DonneesContexteP17_19">#REF!</definedName>
    <definedName name="DonneesDescFaitsVAV" localSheetId="3">#REF!</definedName>
    <definedName name="DonneesDescFaitsVAV">#REF!</definedName>
    <definedName name="DonneesDescFaitsVP">#REF!</definedName>
    <definedName name="DonneesDescFaitsVSV" localSheetId="3">#REF!</definedName>
    <definedName name="DonneesDescFaitsVSV">#REF!</definedName>
    <definedName name="DonneesEffraction" localSheetId="1">#REF!</definedName>
    <definedName name="DonneesEffraction" localSheetId="3">#REF!</definedName>
    <definedName name="DonneesEffraction" localSheetId="4">#REF!</definedName>
    <definedName name="DonneesEffraction" localSheetId="0">#REF!</definedName>
    <definedName name="DonneesEffraction">#REF!</definedName>
    <definedName name="DonneesEntreeVE" localSheetId="1">#REF!</definedName>
    <definedName name="DonneesEntreeVE" localSheetId="3">#REF!</definedName>
    <definedName name="DonneesEntreeVE" localSheetId="4">#REF!</definedName>
    <definedName name="DonneesEntreeVE">#REF!</definedName>
    <definedName name="DonneesFaits17">#REF!</definedName>
    <definedName name="DonneesFaits18">#REF!</definedName>
    <definedName name="DonneesPlainte" localSheetId="1">#REF!</definedName>
    <definedName name="DonneesPlainte" localSheetId="3">#REF!</definedName>
    <definedName name="DonneesPlainte" localSheetId="4">#REF!</definedName>
    <definedName name="DonneesPlainte" localSheetId="0">#REF!</definedName>
    <definedName name="DonneesPlainte">#REF!</definedName>
    <definedName name="DonneesPlainteAL" localSheetId="1">#REF!</definedName>
    <definedName name="DonneesPlainteAL" localSheetId="3">#REF!</definedName>
    <definedName name="DonneesPlainteAL" localSheetId="4">#REF!</definedName>
    <definedName name="DonneesPlainteAL">#REF!</definedName>
    <definedName name="DonneesPlainteDL">#REF!</definedName>
    <definedName name="DonneesPlainteRS" localSheetId="1">#REF!</definedName>
    <definedName name="DonneesPlainteRS" localSheetId="3">#REF!</definedName>
    <definedName name="DonneesPlainteRS" localSheetId="4">#REF!</definedName>
    <definedName name="DonneesPlainteRS">#REF!</definedName>
    <definedName name="DonneesPlainteVAV" localSheetId="3">#REF!</definedName>
    <definedName name="DonneesPlainteVAV">#REF!</definedName>
    <definedName name="DonneesPlainteVP">#REF!</definedName>
    <definedName name="DonneesPlainteVSE" localSheetId="1">#REF!</definedName>
    <definedName name="DonneesPlainteVSE" localSheetId="3">#REF!</definedName>
    <definedName name="DonneesPlainteVSE" localSheetId="4">#REF!</definedName>
    <definedName name="DonneesPlainteVSE">#REF!</definedName>
    <definedName name="DonneesPlainteVSV" localSheetId="3">#REF!</definedName>
    <definedName name="DonneesPlainteVSV">#REF!</definedName>
    <definedName name="DonneesPlainteVV" localSheetId="1">#REF!</definedName>
    <definedName name="DonneesPlainteVV" localSheetId="3">#REF!</definedName>
    <definedName name="DonneesPlainteVV" localSheetId="4">#REF!</definedName>
    <definedName name="DonneesPlainteVV">#REF!</definedName>
    <definedName name="DonneesPrejudiceRecoursE17_19">#REF!</definedName>
    <definedName name="DonneesPrejudiceRecoursP17_19">#REF!</definedName>
    <definedName name="DonneesProfil17">#REF!</definedName>
    <definedName name="DonneesProfil18">#REF!</definedName>
    <definedName name="DonneesProfilE17_19">#REF!</definedName>
    <definedName name="DonneesProfilP17_19">#REF!</definedName>
    <definedName name="DonneesRecours17">#REF!</definedName>
    <definedName name="DonneesRecours18">#REF!</definedName>
    <definedName name="DonneesReperes">#REF!</definedName>
    <definedName name="DonneesReperes16" localSheetId="1">#REF!</definedName>
    <definedName name="DonneesReperes16" localSheetId="3">#REF!</definedName>
    <definedName name="DonneesReperes16" localSheetId="4">#REF!</definedName>
    <definedName name="DonneesReperes16">#REF!</definedName>
    <definedName name="DonneesReperes17">#REF!</definedName>
    <definedName name="DonneesReperes18">#REF!</definedName>
    <definedName name="DonneesReperes2" localSheetId="1">#REF!</definedName>
    <definedName name="DonneesReperes2" localSheetId="3">#REF!</definedName>
    <definedName name="DonneesReperes2" localSheetId="4">#REF!</definedName>
    <definedName name="DonneesReperes2" localSheetId="0">#REF!</definedName>
    <definedName name="DonneesReperes2">#REF!</definedName>
    <definedName name="DonneesReperes241016" localSheetId="1">#REF!</definedName>
    <definedName name="DonneesReperes241016" localSheetId="3">#REF!</definedName>
    <definedName name="DonneesReperes241016" localSheetId="4">#REF!</definedName>
    <definedName name="DonneesReperes241016" localSheetId="0">#REF!</definedName>
    <definedName name="DonneesReperes241016">#REF!</definedName>
    <definedName name="DonneesReperes3" localSheetId="1">#REF!</definedName>
    <definedName name="DonneesReperes3" localSheetId="3">#REF!</definedName>
    <definedName name="DonneesReperes3" localSheetId="4">#REF!</definedName>
    <definedName name="DonneesReperes3" localSheetId="0">#REF!</definedName>
    <definedName name="DonneesReperes3">#REF!</definedName>
    <definedName name="DonneesReperesAL" localSheetId="1">#REF!</definedName>
    <definedName name="DonneesReperesAL" localSheetId="3">#REF!</definedName>
    <definedName name="DonneesReperesAL" localSheetId="4">#REF!</definedName>
    <definedName name="DonneesReperesAL">#REF!</definedName>
    <definedName name="DonneesReperesAL2" localSheetId="1">#REF!</definedName>
    <definedName name="DonneesReperesAL2" localSheetId="3">#REF!</definedName>
    <definedName name="DonneesReperesAL2" localSheetId="4">#REF!</definedName>
    <definedName name="DonneesReperesAL2">#REF!</definedName>
    <definedName name="DonneesReperesDL">#REF!</definedName>
    <definedName name="DonneesReperesTVAV" localSheetId="3">#REF!</definedName>
    <definedName name="DonneesReperesTVAV">#REF!</definedName>
    <definedName name="DonneesReperesTVAV2" localSheetId="3">#REF!</definedName>
    <definedName name="DonneesReperesTVAV2">#REF!</definedName>
    <definedName name="DonneesReperesTVSV" localSheetId="3">#REF!</definedName>
    <definedName name="DonneesReperesTVSV">#REF!</definedName>
    <definedName name="DonneesReperesVAV" localSheetId="3">#REF!</definedName>
    <definedName name="DonneesReperesVAV">#REF!</definedName>
    <definedName name="DonneesReperesVAV2" localSheetId="3">#REF!</definedName>
    <definedName name="DonneesReperesVAV2">#REF!</definedName>
    <definedName name="DonneesReperesVE" localSheetId="1">#REF!</definedName>
    <definedName name="DonneesReperesVE" localSheetId="3">#REF!</definedName>
    <definedName name="DonneesReperesVE" localSheetId="4">#REF!</definedName>
    <definedName name="DonneesReperesVE">#REF!</definedName>
    <definedName name="DonneesReperesVP">#REF!</definedName>
    <definedName name="DonneesReperesVSV" localSheetId="3">#REF!</definedName>
    <definedName name="DonneesReperesVSV">#REF!</definedName>
    <definedName name="DonneesReperesVSVvol" localSheetId="3">#REF!</definedName>
    <definedName name="DonneesReperesVSVvol">#REF!</definedName>
    <definedName name="DonneesViolences17">#REF!</definedName>
    <definedName name="DonneesViolencesVAV" localSheetId="3">#REF!</definedName>
    <definedName name="DonneesViolencesVAV">#REF!</definedName>
    <definedName name="DonneesViolencesVP">#REF!</definedName>
    <definedName name="DonneesVol" localSheetId="1">#REF!</definedName>
    <definedName name="DonneesVol" localSheetId="3">#REF!</definedName>
    <definedName name="DonneesVol" localSheetId="4">#REF!</definedName>
    <definedName name="DonneesVol" localSheetId="0">#REF!</definedName>
    <definedName name="DonneesVol">#REF!</definedName>
    <definedName name="DonneesVol17">#REF!</definedName>
    <definedName name="DonneesVol18">#REF!</definedName>
    <definedName name="DonneesVolVAV" localSheetId="3">#REF!</definedName>
    <definedName name="DonneesVolVAV">#REF!</definedName>
    <definedName name="DonneesVolVAV2" localSheetId="3">#REF!</definedName>
    <definedName name="DonneesVolVAV2">#REF!</definedName>
    <definedName name="DonneesVolVSE" localSheetId="1">#REF!</definedName>
    <definedName name="DonneesVolVSE" localSheetId="3">#REF!</definedName>
    <definedName name="DonneesVolVSE" localSheetId="4">#REF!</definedName>
    <definedName name="DonneesVolVSE">#REF!</definedName>
    <definedName name="DonneesVolVSV" localSheetId="3">#REF!</definedName>
    <definedName name="DonneesVolVSV">#REF!</definedName>
    <definedName name="DonneesVolVSV2" localSheetId="3">#REF!</definedName>
    <definedName name="DonneesVolVSV2">#REF!</definedName>
    <definedName name="Effraction" localSheetId="1">#REF!</definedName>
    <definedName name="Effraction" localSheetId="3">#REF!</definedName>
    <definedName name="Effraction" localSheetId="4">#REF!</definedName>
    <definedName name="Effraction" localSheetId="0">#REF!</definedName>
    <definedName name="Effraction">#REF!</definedName>
    <definedName name="EncadreAssurance17" localSheetId="1">#REF!</definedName>
    <definedName name="EncadreAssurance17" localSheetId="3">#REF!</definedName>
    <definedName name="EncadreAssurance17" localSheetId="4">#REF!</definedName>
    <definedName name="EncadreAssurance17">#REF!</definedName>
    <definedName name="EncadrePolice17" localSheetId="1">#REF!</definedName>
    <definedName name="EncadrePolice17" localSheetId="3">#REF!</definedName>
    <definedName name="EncadrePolice17" localSheetId="4">#REF!</definedName>
    <definedName name="EncadrePolice17">#REF!</definedName>
    <definedName name="NOMONGLET">#REF!</definedName>
    <definedName name="NOMONGLETREPERES" localSheetId="1">#REF!</definedName>
    <definedName name="NOMONGLETREPERES" localSheetId="3">#REF!</definedName>
    <definedName name="NOMONGLETREPERES" localSheetId="4">#REF!</definedName>
    <definedName name="NOMONGLETREPERES">#REF!</definedName>
    <definedName name="ONGLETASSURANCEDL">#REF!</definedName>
    <definedName name="ONGLETENTREE" localSheetId="1">#REF!</definedName>
    <definedName name="ONGLETENTREE" localSheetId="3">#REF!</definedName>
    <definedName name="ONGLETENTREE" localSheetId="4">#REF!</definedName>
    <definedName name="ONGLETENTREE">#REF!</definedName>
    <definedName name="ONGLETRECOURS" localSheetId="3">#REF!</definedName>
    <definedName name="ONGLETRECOURS">#REF!</definedName>
    <definedName name="ONGLETVOL" localSheetId="1">#REF!</definedName>
    <definedName name="ONGLETVOL" localSheetId="3">#REF!</definedName>
    <definedName name="ONGLETVOL" localSheetId="4">#REF!</definedName>
    <definedName name="ONGLETVOL" localSheetId="0">#REF!</definedName>
    <definedName name="ONGLETVOL">#REF!</definedName>
    <definedName name="ReperesCambri" localSheetId="1">#REF!</definedName>
    <definedName name="ReperesCambri" localSheetId="3">#REF!</definedName>
    <definedName name="ReperesCambri" localSheetId="4">#REF!</definedName>
    <definedName name="ReperesCambri" localSheetId="0">#REF!</definedName>
    <definedName name="ReperesCambri">#REF!</definedName>
    <definedName name="V18_Faits">#REF!</definedName>
    <definedName name="V18_Profil">#REF!</definedName>
    <definedName name="V18_Recours">#REF!</definedName>
    <definedName name="V18_Reperes">#REF!</definedName>
    <definedName name="V18_Vol">#REF!</definedName>
    <definedName name="_xlnm.Print_Area" localSheetId="3">'Prejudice&amp;Recours'!$A$1</definedName>
    <definedName name="_xlnm.Print_Area" localSheetId="4">Profil!$B$1:$H$14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75" l="1"/>
  <c r="D47" i="75"/>
  <c r="B47" i="75"/>
  <c r="B52" i="71" l="1"/>
  <c r="B42" i="71"/>
  <c r="B37" i="71"/>
  <c r="B62" i="70" l="1"/>
  <c r="B58" i="70"/>
  <c r="B44" i="70"/>
</calcChain>
</file>

<file path=xl/sharedStrings.xml><?xml version="1.0" encoding="utf-8"?>
<sst xmlns="http://schemas.openxmlformats.org/spreadsheetml/2006/main" count="194" uniqueCount="155">
  <si>
    <t>Bijoux</t>
  </si>
  <si>
    <t>Données</t>
  </si>
  <si>
    <t>30-39 ans</t>
  </si>
  <si>
    <t>40-49 ans</t>
  </si>
  <si>
    <t>50-59 ans</t>
  </si>
  <si>
    <t xml:space="preserve"> </t>
  </si>
  <si>
    <t>Agglomération parisienne</t>
  </si>
  <si>
    <t>Communes rurales</t>
  </si>
  <si>
    <t>Taille de l'UU</t>
  </si>
  <si>
    <t>Hommes</t>
  </si>
  <si>
    <t>Femmes</t>
  </si>
  <si>
    <t>60 ans ou plus</t>
  </si>
  <si>
    <t>Retraités</t>
  </si>
  <si>
    <t>Déclaration à la police ou à la gendarmerie</t>
  </si>
  <si>
    <t>Moins de 30 ans</t>
  </si>
  <si>
    <t>Un seul auteur</t>
  </si>
  <si>
    <t>Plusieurs auteurs</t>
  </si>
  <si>
    <t>Dans un transport en commun</t>
  </si>
  <si>
    <t>Dans un établissement commercial</t>
  </si>
  <si>
    <t>Dans la rue</t>
  </si>
  <si>
    <t>Dans un autre lieu</t>
  </si>
  <si>
    <t>Argent liquide</t>
  </si>
  <si>
    <t>Chèques, une ou des cartes bancaires</t>
  </si>
  <si>
    <t>Téléphone portable</t>
  </si>
  <si>
    <t>Un jour de semaine</t>
  </si>
  <si>
    <t xml:space="preserve">Sur le lieu de travail ou d'études </t>
  </si>
  <si>
    <t>Nombre d'auteurs</t>
  </si>
  <si>
    <t>Lien auteurs-victimes</t>
  </si>
  <si>
    <t>Age des auteurs selon la victime</t>
  </si>
  <si>
    <t>L'auteur (tous les auteurs) étai(en)t majeur(s) selon la victime</t>
  </si>
  <si>
    <t>L'auteur (au moins un auteur) était mineur selon la victime</t>
  </si>
  <si>
    <t>L'auteur (tous les auteurs) étai(en)t inconnu(s) de la victime</t>
  </si>
  <si>
    <t xml:space="preserve">L'auteur (au moins un auteur) était connu de vue ou personnellement </t>
  </si>
  <si>
    <t>Clés</t>
  </si>
  <si>
    <t>Vêtements</t>
  </si>
  <si>
    <t>Sac, bagage, portefeuille porte-monnaie</t>
  </si>
  <si>
    <t>Sexe des auteurs</t>
  </si>
  <si>
    <t>L'auteur (tous les auteurs) étai(en)t de sexe masculin</t>
  </si>
  <si>
    <t>Non renseigné</t>
  </si>
  <si>
    <t>Valeur monétaire</t>
  </si>
  <si>
    <t>Au domicile de la victime</t>
  </si>
  <si>
    <t>Au domicile de quelqu'un d'autre</t>
  </si>
  <si>
    <t>Dans l'immeuble de la victime</t>
  </si>
  <si>
    <t>Ne sait pas/Refus</t>
  </si>
  <si>
    <t>Elements sur le moment et le lieu des faits</t>
  </si>
  <si>
    <t>Dans le quartier ou le village</t>
  </si>
  <si>
    <t>Hors du quartier ou du village</t>
  </si>
  <si>
    <t>Samedi, dimanche ou jour férié</t>
  </si>
  <si>
    <t>Hiver (janv.-fév. et déc.)</t>
  </si>
  <si>
    <t>Printemps (mars-mai)</t>
  </si>
  <si>
    <t>Été (juin-août)</t>
  </si>
  <si>
    <t>Automne (sept.-nov.)</t>
  </si>
  <si>
    <t>Objets volés</t>
  </si>
  <si>
    <t>part</t>
  </si>
  <si>
    <t>Part</t>
  </si>
  <si>
    <t>Victimes d'une tentative</t>
  </si>
  <si>
    <t>Pas de déplacement au commissariat ou à la gendarmerie</t>
  </si>
  <si>
    <t>Dépôt de plainte</t>
  </si>
  <si>
    <t>moins de 20 000 hab.</t>
  </si>
  <si>
    <t>100 000 hab. ou plus</t>
  </si>
  <si>
    <t>Modeste</t>
  </si>
  <si>
    <t>Aisé</t>
  </si>
  <si>
    <t>Victimes de vol ou tentative de vol sans violences ni menaces</t>
  </si>
  <si>
    <t xml:space="preserve">Vols et tentatives de vol sans violences ni menaces - indicateurs annuels </t>
  </si>
  <si>
    <t>Mode opératoire</t>
  </si>
  <si>
    <t xml:space="preserve">Proportion de victimes de vol ou tentative de vol sans violences ni menaces                     selon les caractéristiques du lieu de résidence </t>
  </si>
  <si>
    <t xml:space="preserve">Proportion de victimes de vol ou tentative de vol sans violences ni menaces                selon les caractéristiques socio-démographiques </t>
  </si>
  <si>
    <t>…</t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</si>
  <si>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Personnes de 14 ans ou plus vivant en ménage ordinaire en France métropolitaine, incident le plus récent.</t>
    </r>
  </si>
  <si>
    <r>
      <rPr>
        <b/>
        <sz val="9"/>
        <color theme="1" tint="0.34998626667073579"/>
        <rFont val="Albany AMT"/>
        <family val="2"/>
      </rPr>
      <t>Champ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Personnes de 14 ans ou plus vivant en ménage ordinaire en France métropolitaine.</t>
    </r>
  </si>
  <si>
    <t>Sexe</t>
  </si>
  <si>
    <t xml:space="preserve">Age </t>
  </si>
  <si>
    <t>Niveau de vie</t>
  </si>
  <si>
    <t>QPV</t>
  </si>
  <si>
    <t>Hors QPV</t>
  </si>
  <si>
    <t>Statut Migration</t>
  </si>
  <si>
    <t>Immigrés</t>
  </si>
  <si>
    <t>Descendants d'immigré(s)</t>
  </si>
  <si>
    <t xml:space="preserve">Sans lien direct </t>
  </si>
  <si>
    <t>Proportion de victimes parmi les personnes âgées de 14 ans ou plus (en %)</t>
  </si>
  <si>
    <t xml:space="preserve">Victimes d'un vol </t>
  </si>
  <si>
    <t>Victimes d'un vol ou d'une tentative</t>
  </si>
  <si>
    <t>Dépôt d'une main courante</t>
  </si>
  <si>
    <t>Abandon de la démarche</t>
  </si>
  <si>
    <t>9*</t>
  </si>
  <si>
    <t>* Moyenne sur la période 2015-2017.</t>
  </si>
  <si>
    <r>
      <rPr>
        <b/>
        <sz val="9"/>
        <color theme="1" tint="0.34998626667073579"/>
        <rFont val="Albany AMT"/>
        <family val="2"/>
      </rPr>
      <t>1</t>
    </r>
    <r>
      <rPr>
        <sz val="9"/>
        <color theme="1" tint="0.34998626667073579"/>
        <rFont val="Albany AMT"/>
        <family val="2"/>
      </rPr>
      <t>.  Les multivictimes désignent les personnes ayant subi plusieurs vols ou tentatives de vol sans violences ni menaces au cours d'une année donnée.</t>
    </r>
  </si>
  <si>
    <t>(hors vols dans les résidences ou liés aux véhicules)</t>
  </si>
  <si>
    <t>En journée</t>
  </si>
  <si>
    <t>De nuit</t>
  </si>
  <si>
    <t xml:space="preserve">En l'absence de la victime </t>
  </si>
  <si>
    <t>L'objet était à proximité</t>
  </si>
  <si>
    <t>L'objet était sur la victime</t>
  </si>
  <si>
    <t>Autre</t>
  </si>
  <si>
    <t>Sans que la victime s'en rende compte</t>
  </si>
  <si>
    <t>L'auteur (au moins un auteur) était de sexe feminin</t>
  </si>
  <si>
    <t>Papiers d'identité, carte grise, autres documents adm.</t>
  </si>
  <si>
    <t>&lt; 100 €</t>
  </si>
  <si>
    <t>500 ≤ € &lt; 1 000</t>
  </si>
  <si>
    <t>≥ 1 000 €</t>
  </si>
  <si>
    <t>100 ≤ € &lt; 500</t>
  </si>
  <si>
    <t>Chômeurs</t>
  </si>
  <si>
    <t>situa</t>
  </si>
  <si>
    <t>Personnes en emploi¹</t>
  </si>
  <si>
    <t>Étudiants, élèves</t>
  </si>
  <si>
    <t xml:space="preserve">Autres inactifs </t>
  </si>
  <si>
    <t>8**</t>
  </si>
  <si>
    <t>**Moyenne sur la période 2016-2018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</si>
  <si>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Parmi les personnes de 14 ans ou plus, 967 000 (soit environ 1,8 %) déclarent avoir été victimes d'un vol ou d'une tentative de vol sans violences ni menaces en 2017. Parmi ces victimes, 70 % ont été effectivement volées.</t>
    </r>
  </si>
  <si>
    <t>Nombre annuel de victimes de vol ou tentative de vol sans violences ni menaces                              et proportion de victimes dans la population entre 2006 et 2018</t>
  </si>
  <si>
    <r>
      <rPr>
        <b/>
        <sz val="9"/>
        <color theme="1" tint="0.34998626667073579"/>
        <rFont val="Albany AMT"/>
        <family val="2"/>
      </rPr>
      <t>Sources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2007 - 2019, Insee-ONDRP-SSMSI; traitements SSMSI.</t>
    </r>
  </si>
  <si>
    <r>
      <rPr>
        <b/>
        <sz val="9"/>
        <color theme="1" tint="0.34998626667073579"/>
        <rFont val="Albany AMT"/>
        <family val="2"/>
      </rPr>
      <t>Note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Calibri"/>
        <family val="2"/>
      </rPr>
      <t>•</t>
    </r>
    <r>
      <rPr>
        <sz val="9"/>
        <color theme="1" tint="0.34998626667073579"/>
        <rFont val="Albany AMT"/>
        <family val="2"/>
      </rPr>
      <t xml:space="preserve"> ND =  Non diffusable, l'effectif de victimes concernées dans l'échantillon est sous le seuil de diffusion.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</si>
  <si>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entre 2016 et 2018, 24 % des victimes d'un vol ou d'une tentative de vol sans violences ni menaces ont été volées dans leur quartier ou leur village de résidence.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</si>
  <si>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 xml:space="preserve">· </t>
    </r>
    <r>
      <rPr>
        <sz val="9"/>
        <color theme="1" tint="0.34998626667073579"/>
        <rFont val="Albany AMT"/>
        <family val="2"/>
      </rPr>
      <t>En moyenne entre 2016 et 2018, 23 % des victimes de vol ou tentative de vol sans violences ni menaces ont été volées de nuit.</t>
    </r>
  </si>
  <si>
    <r>
      <rPr>
        <b/>
        <sz val="9"/>
        <color theme="1" tint="0.34998626667073579"/>
        <rFont val="Albany AMT"/>
        <family val="2"/>
      </rPr>
      <t>Sources</t>
    </r>
    <r>
      <rPr>
        <sz val="9"/>
        <color theme="1" tint="0.34998626667073579"/>
        <rFont val="Albany AMT"/>
        <family val="2"/>
      </rPr>
      <t> 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Enquêtes Cadre de vie et sécurité 2017 à 2019, Insee-ONDRP-SSMSI; traitements SSMSI.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</si>
  <si>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 • En moyenne entre 2016 et 2018, 19 % des victimes d'un vol ou d'une tentative de vol sans violences ni menaces déclarent qu'elles ont été volées par plusieurs personnes. </t>
    </r>
  </si>
  <si>
    <t>Note • ND =  Non diffusable, l'effectif de victimes concernées dans l'échantillon est sous le seuil de diffusion.</t>
  </si>
  <si>
    <t>ND =  Non diffusable, l'effectif de victimes concernées dans l'échantillon est sous le seuil de diffusion.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</si>
  <si>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 xml:space="preserve">· </t>
    </r>
    <r>
      <rPr>
        <sz val="9"/>
        <color theme="1" tint="0.34998626667073579"/>
        <rFont val="Albany AMT"/>
        <family val="2"/>
      </rPr>
      <t>En moyenne sur la période 2016-2018, 34 % des victimes de vols sans violences ni menaces ont rapporté un vol d'argent liquide. Pour 39 % des victimes le préjudice est compris entre 100 et moins de 500 €.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</si>
  <si>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 sur la période 2016-2018, 41 % des victimes d'un vol sans violences ni menaces ont porté plainte dans un commissariat ou une gendarmerie.</t>
    </r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</si>
  <si>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>·</t>
    </r>
    <r>
      <rPr>
        <sz val="9"/>
        <color theme="1" tint="0.34998626667073579"/>
        <rFont val="Albany AMT"/>
        <family val="2"/>
      </rPr>
      <t xml:space="preserve"> En moyenne, chaque année entre 2016 et 2018, 3,2 % des personnes de 14 ans ou plus vivant en région parisienne ont déclaré avoir été victimes d'un vol sans violences ni menaces.</t>
    </r>
  </si>
  <si>
    <r>
      <rPr>
        <b/>
        <sz val="9"/>
        <color theme="1" tint="0.34998626667073579"/>
        <rFont val="Albany AMT"/>
        <family val="2"/>
      </rPr>
      <t>Note</t>
    </r>
    <r>
      <rPr>
        <sz val="9"/>
        <color theme="1" tint="0.34998626667073579"/>
        <rFont val="Albany AMT"/>
        <family val="2"/>
      </rPr>
      <t xml:space="preserve"> • ND =  Non diffusable, l'effectif de victimes concernées dans l'échantillon est sous le seuil de diffusion.</t>
    </r>
  </si>
  <si>
    <t>*les  données sur la période 2016-2018 ne sont pas disponibles pour les QPV;</t>
  </si>
  <si>
    <t xml:space="preserve"> les données présentées ici concernent  la période 2015-2017.</t>
  </si>
  <si>
    <t>20 000 à moins de 100 000 hab.</t>
  </si>
  <si>
    <r>
      <rPr>
        <b/>
        <sz val="9"/>
        <color theme="1" tint="0.34998626667073579"/>
        <rFont val="Albany AMT"/>
        <family val="2"/>
      </rPr>
      <t>Lecture</t>
    </r>
    <r>
      <rPr>
        <sz val="9"/>
        <color theme="1" tint="0.34998626667073579"/>
        <rFont val="Albany AMT"/>
        <family val="2"/>
      </rPr>
      <t xml:space="preserve"> </t>
    </r>
    <r>
      <rPr>
        <sz val="9"/>
        <color theme="1" tint="0.34998626667073579"/>
        <rFont val="Symbol"/>
        <family val="1"/>
        <charset val="2"/>
      </rPr>
      <t xml:space="preserve">· </t>
    </r>
    <r>
      <rPr>
        <sz val="9"/>
        <color theme="1" tint="0.34998626667073579"/>
        <rFont val="Albany AMT"/>
        <family val="2"/>
      </rPr>
      <t>En moyenne sur la période 2016-2018, 38 % des victimes d'un vol ou d'une tentative de vol sans violences ni menaces déclarent que l'objet volé était sur elle.</t>
    </r>
  </si>
  <si>
    <r>
      <rPr>
        <b/>
        <sz val="9"/>
        <color theme="1" tint="0.34998626667073579"/>
        <rFont val="Albany AMT"/>
        <family val="2"/>
      </rPr>
      <t xml:space="preserve">Note </t>
    </r>
    <r>
      <rPr>
        <sz val="9"/>
        <color theme="1" tint="0.34998626667073579"/>
        <rFont val="Albany AMT"/>
        <family val="2"/>
      </rPr>
      <t>• D'autres objets sont volés, seuls les objets cités par 5 % ou plus des victimes sont représentés.</t>
    </r>
  </si>
  <si>
    <t>Médian inférieur</t>
  </si>
  <si>
    <t>Médian supérieur</t>
  </si>
  <si>
    <t>ND</t>
  </si>
  <si>
    <t>Ile-de-France</t>
  </si>
  <si>
    <t>Bourgogne-Franche-Comte</t>
  </si>
  <si>
    <t>Normandie</t>
  </si>
  <si>
    <t>Hauts-de-France</t>
  </si>
  <si>
    <t>Bretagne</t>
  </si>
  <si>
    <t>Nouvelle-Aquitaine</t>
  </si>
  <si>
    <t>Occitanie</t>
  </si>
  <si>
    <t>Auvergne-Rhône-Alpes</t>
  </si>
  <si>
    <t>Corse</t>
  </si>
  <si>
    <t>Part de femmes
parmi les victimes (%)</t>
  </si>
  <si>
    <t>Part de jeunes (14-29 ans)
parmi les victimes (%)</t>
  </si>
  <si>
    <r>
      <t>Part de multivictimes</t>
    </r>
    <r>
      <rPr>
        <vertAlign val="superscript"/>
        <sz val="10"/>
        <color rgb="FF000000"/>
        <rFont val="Albany AMT"/>
        <family val="2"/>
      </rPr>
      <t xml:space="preserve">1
</t>
    </r>
    <r>
      <rPr>
        <sz val="10"/>
        <color rgb="FF000000"/>
        <rFont val="Albany AMT"/>
        <family val="2"/>
      </rPr>
      <t>parmi les victimes (%)</t>
    </r>
  </si>
  <si>
    <t>Part de victimes
effectivement volées (%)</t>
  </si>
  <si>
    <t>Proportion de victimes
parmi les 14 ans ou plus (%)</t>
  </si>
  <si>
    <r>
      <t xml:space="preserve">Mode opératoire 
</t>
    </r>
    <r>
      <rPr>
        <sz val="11"/>
        <color rgb="FFC85467"/>
        <rFont val="Albany AMT"/>
        <family val="2"/>
      </rPr>
      <t>(en  % des victimes d'un vol ou d'une tentative)</t>
    </r>
  </si>
  <si>
    <r>
      <t>Lieu des faits</t>
    </r>
    <r>
      <rPr>
        <sz val="11"/>
        <color rgb="FFC85467"/>
        <rFont val="Albany AMT"/>
        <family val="2"/>
      </rPr>
      <t xml:space="preserve"> 
(en % des victimes d'un vol ou d'une tentative)</t>
    </r>
  </si>
  <si>
    <r>
      <t xml:space="preserve">Moment des faits 
</t>
    </r>
    <r>
      <rPr>
        <sz val="11"/>
        <color rgb="FFC85467"/>
        <rFont val="Albany AMT"/>
        <family val="2"/>
      </rPr>
      <t>(en % des victimes d'un vol ou d'une tentative)</t>
    </r>
  </si>
  <si>
    <r>
      <t xml:space="preserve">Information sur les auteurs 
</t>
    </r>
    <r>
      <rPr>
        <sz val="11"/>
        <color rgb="FFC85467"/>
        <rFont val="Albany AMT"/>
        <family val="2"/>
      </rPr>
      <t>(en % des victimes d'un vol ou d'une tentative)</t>
    </r>
  </si>
  <si>
    <r>
      <t xml:space="preserve">Préjudice matériel 
</t>
    </r>
    <r>
      <rPr>
        <sz val="11"/>
        <color rgb="FFC85467"/>
        <rFont val="Albany AMT"/>
        <family val="2"/>
      </rPr>
      <t>(en % des victimes d'un vol</t>
    </r>
    <r>
      <rPr>
        <b/>
        <sz val="11"/>
        <color rgb="FFC85467"/>
        <rFont val="Albany AMT"/>
        <family val="2"/>
      </rPr>
      <t>)</t>
    </r>
  </si>
  <si>
    <t>Pays de la Loire</t>
  </si>
  <si>
    <t>Centre-Val de Loire</t>
  </si>
  <si>
    <t>Grand Est</t>
  </si>
  <si>
    <t>Provence-Alpes-Côte d'Azur</t>
  </si>
  <si>
    <t>(ND)</t>
  </si>
  <si>
    <t>Régions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</si>
</sst>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"/>
    <numFmt numFmtId="166" formatCode="#,##0,&quot; 000&quot;"/>
    <numFmt numFmtId="167" formatCode="[$-40C]mmm\-yy;@"/>
    <numFmt numFmtId="168" formatCode="0.0"/>
  </numFmts>
  <fonts count="59">
    <font>
      <sz val="11"/>
      <color theme="1"/>
      <name val="Calibri"/>
      <family val="2"/>
      <scheme val="minor"/>
    </font>
    <font>
      <b/>
      <sz val="14"/>
      <color theme="5"/>
      <name val="Palatino Linotype"/>
      <family val="1"/>
    </font>
    <font>
      <sz val="11"/>
      <color rgb="FF000000"/>
      <name val="Arial"/>
      <family val="2"/>
    </font>
    <font>
      <sz val="8"/>
      <color theme="1"/>
      <name val="Palatino Linotype"/>
      <family val="1"/>
    </font>
    <font>
      <b/>
      <sz val="11"/>
      <color rgb="FF000000"/>
      <name val="Arial"/>
      <family val="2"/>
    </font>
    <font>
      <b/>
      <sz val="12"/>
      <color theme="5"/>
      <name val="Palatino Linotype"/>
      <family val="1"/>
    </font>
    <font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 tint="0.499984740745262"/>
      <name val="Palatino Linotype"/>
      <family val="1"/>
    </font>
    <font>
      <sz val="11"/>
      <color theme="1" tint="0.499984740745262"/>
      <name val="Calibri"/>
      <family val="2"/>
      <scheme val="minor"/>
    </font>
    <font>
      <b/>
      <sz val="11"/>
      <color rgb="FFFE6D50"/>
      <name val="Albany AMT"/>
      <family val="2"/>
    </font>
    <font>
      <sz val="9"/>
      <color theme="1" tint="0.499984740745262"/>
      <name val="Albany AMT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i/>
      <sz val="8"/>
      <color theme="1" tint="0.34998626667073579"/>
      <name val="Times New Roman"/>
      <family val="1"/>
    </font>
    <font>
      <i/>
      <sz val="8"/>
      <color theme="1" tint="0.499984740745262"/>
      <name val="Albany AMT"/>
      <family val="2"/>
    </font>
    <font>
      <i/>
      <sz val="11"/>
      <color theme="1"/>
      <name val="Calibri"/>
      <family val="2"/>
      <scheme val="minor"/>
    </font>
    <font>
      <sz val="8"/>
      <color theme="1" tint="0.499984740745262"/>
      <name val="Albany AMT"/>
      <family val="2"/>
    </font>
    <font>
      <i/>
      <sz val="8"/>
      <color theme="1" tint="0.34998626667073579"/>
      <name val="Albany AMT"/>
      <family val="2"/>
    </font>
    <font>
      <sz val="11"/>
      <color theme="1"/>
      <name val="Albany AMT"/>
      <family val="2"/>
    </font>
    <font>
      <sz val="8"/>
      <color theme="1"/>
      <name val="Albany AMT"/>
      <family val="2"/>
    </font>
    <font>
      <sz val="8"/>
      <color rgb="FF000000"/>
      <name val="Albany AMT"/>
      <family val="2"/>
    </font>
    <font>
      <b/>
      <sz val="11"/>
      <color rgb="FFC85467"/>
      <name val="Albany AMT"/>
      <family val="2"/>
    </font>
    <font>
      <b/>
      <sz val="10"/>
      <color theme="1"/>
      <name val="Albany AMT"/>
      <family val="2"/>
    </font>
    <font>
      <b/>
      <sz val="10"/>
      <color rgb="FF000000"/>
      <name val="Albany AMT"/>
      <family val="2"/>
    </font>
    <font>
      <sz val="10"/>
      <color rgb="FF000000"/>
      <name val="Albany AMT"/>
      <family val="2"/>
    </font>
    <font>
      <sz val="10"/>
      <name val="Albany AMT"/>
      <family val="2"/>
    </font>
    <font>
      <sz val="10"/>
      <color theme="1"/>
      <name val="Albany AMT"/>
      <family val="2"/>
    </font>
    <font>
      <b/>
      <sz val="10"/>
      <color theme="0"/>
      <name val="Albany AMT"/>
      <family val="2"/>
    </font>
    <font>
      <sz val="9"/>
      <color theme="1" tint="0.34998626667073579"/>
      <name val="Albany AMT"/>
      <family val="2"/>
    </font>
    <font>
      <b/>
      <sz val="9"/>
      <color theme="1" tint="0.34998626667073579"/>
      <name val="Albany AMT"/>
      <family val="2"/>
    </font>
    <font>
      <sz val="9"/>
      <color theme="1" tint="0.34998626667073579"/>
      <name val="Symbol"/>
      <family val="1"/>
      <charset val="2"/>
    </font>
    <font>
      <sz val="11"/>
      <color theme="1" tint="0.34998626667073579"/>
      <name val="Calibri"/>
      <family val="2"/>
      <scheme val="minor"/>
    </font>
    <font>
      <sz val="11"/>
      <color rgb="FFC85467"/>
      <name val="Albany AMT"/>
      <family val="2"/>
    </font>
    <font>
      <vertAlign val="superscript"/>
      <sz val="10"/>
      <color rgb="FF000000"/>
      <name val="Albany AMT"/>
      <family val="2"/>
    </font>
    <font>
      <sz val="9"/>
      <color theme="1" tint="0.34998626667073579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E5E8"/>
        <bgColor indexed="64"/>
      </patternFill>
    </fill>
    <fill>
      <patternFill patternType="solid">
        <fgColor rgb="FFC8546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5" applyNumberFormat="0" applyAlignment="0" applyProtection="0"/>
    <xf numFmtId="0" fontId="18" fillId="7" borderId="6" applyNumberFormat="0" applyAlignment="0" applyProtection="0"/>
    <xf numFmtId="0" fontId="19" fillId="7" borderId="5" applyNumberFormat="0" applyAlignment="0" applyProtection="0"/>
    <xf numFmtId="0" fontId="20" fillId="0" borderId="7" applyNumberFormat="0" applyFill="0" applyAlignment="0" applyProtection="0"/>
    <xf numFmtId="0" fontId="21" fillId="8" borderId="8" applyNumberFormat="0" applyAlignment="0" applyProtection="0"/>
    <xf numFmtId="0" fontId="22" fillId="0" borderId="0" applyNumberFormat="0" applyFill="0" applyBorder="0" applyAlignment="0" applyProtection="0"/>
    <xf numFmtId="0" fontId="9" fillId="9" borderId="9" applyNumberFormat="0" applyFont="0" applyAlignment="0" applyProtection="0"/>
    <xf numFmtId="0" fontId="23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24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Fill="1"/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27" fillId="2" borderId="0" xfId="0" applyFont="1" applyFill="1" applyBorder="1" applyAlignment="1">
      <alignment vertical="center"/>
    </xf>
    <xf numFmtId="0" fontId="28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31" fillId="2" borderId="0" xfId="0" applyFont="1" applyFill="1" applyBorder="1" applyAlignment="1">
      <alignment horizontal="left" vertical="center"/>
    </xf>
    <xf numFmtId="9" fontId="31" fillId="2" borderId="0" xfId="0" applyNumberFormat="1" applyFont="1" applyFill="1" applyBorder="1" applyAlignment="1">
      <alignment horizontal="center" vertical="center"/>
    </xf>
    <xf numFmtId="0" fontId="32" fillId="0" borderId="0" xfId="0" applyFont="1"/>
    <xf numFmtId="0" fontId="33" fillId="2" borderId="0" xfId="0" applyFont="1" applyFill="1"/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horizontal="left" wrapText="1"/>
    </xf>
    <xf numFmtId="167" fontId="0" fillId="0" borderId="0" xfId="0" applyNumberFormat="1" applyAlignment="1" applyProtection="1">
      <alignment vertical="center"/>
    </xf>
    <xf numFmtId="3" fontId="0" fillId="0" borderId="0" xfId="0" applyNumberFormat="1"/>
    <xf numFmtId="0" fontId="35" fillId="0" borderId="0" xfId="0" applyFont="1"/>
    <xf numFmtId="0" fontId="0" fillId="0" borderId="0" xfId="0" applyFill="1" applyBorder="1" applyAlignment="1">
      <alignment vertical="center" wrapText="1"/>
    </xf>
    <xf numFmtId="0" fontId="0" fillId="2" borderId="1" xfId="0" applyFill="1" applyBorder="1"/>
    <xf numFmtId="0" fontId="0" fillId="2" borderId="0" xfId="0" applyFill="1" applyBorder="1"/>
    <xf numFmtId="0" fontId="37" fillId="2" borderId="0" xfId="0" applyFont="1" applyFill="1" applyBorder="1" applyAlignment="1">
      <alignment vertical="center"/>
    </xf>
    <xf numFmtId="0" fontId="27" fillId="0" borderId="0" xfId="0" applyFont="1" applyFill="1" applyAlignment="1">
      <alignment horizontal="left" vertical="center" wrapText="1"/>
    </xf>
    <xf numFmtId="9" fontId="2" fillId="0" borderId="0" xfId="0" applyNumberFormat="1" applyFont="1" applyFill="1" applyAlignment="1">
      <alignment vertical="top" wrapText="1"/>
    </xf>
    <xf numFmtId="9" fontId="2" fillId="0" borderId="0" xfId="0" applyNumberFormat="1" applyFont="1" applyFill="1" applyBorder="1" applyAlignment="1">
      <alignment vertical="top" wrapText="1"/>
    </xf>
    <xf numFmtId="0" fontId="29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38" fillId="0" borderId="0" xfId="0" applyFont="1" applyAlignment="1">
      <alignment horizontal="left"/>
    </xf>
    <xf numFmtId="0" fontId="38" fillId="2" borderId="0" xfId="0" applyFont="1" applyFill="1"/>
    <xf numFmtId="0" fontId="39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164" fontId="0" fillId="0" borderId="0" xfId="0" applyNumberFormat="1" applyFill="1"/>
    <xf numFmtId="0" fontId="41" fillId="2" borderId="0" xfId="0" applyFont="1" applyFill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2" fillId="35" borderId="0" xfId="0" applyFont="1" applyFill="1" applyBorder="1" applyAlignment="1">
      <alignment vertical="center"/>
    </xf>
    <xf numFmtId="1" fontId="45" fillId="2" borderId="0" xfId="0" applyNumberFormat="1" applyFont="1" applyFill="1" applyBorder="1" applyAlignment="1">
      <alignment horizontal="right" vertical="center"/>
    </xf>
    <xf numFmtId="1" fontId="46" fillId="2" borderId="0" xfId="0" applyNumberFormat="1" applyFont="1" applyFill="1" applyBorder="1" applyAlignment="1">
      <alignment horizontal="right" vertical="center"/>
    </xf>
    <xf numFmtId="0" fontId="47" fillId="35" borderId="0" xfId="0" applyFont="1" applyFill="1" applyBorder="1" applyAlignment="1">
      <alignment horizontal="right" vertical="center"/>
    </xf>
    <xf numFmtId="0" fontId="43" fillId="34" borderId="0" xfId="0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0" fontId="48" fillId="2" borderId="0" xfId="0" applyFont="1" applyFill="1" applyBorder="1" applyAlignment="1">
      <alignment vertical="center"/>
    </xf>
    <xf numFmtId="0" fontId="30" fillId="2" borderId="0" xfId="0" applyFont="1" applyFill="1" applyAlignment="1">
      <alignment wrapText="1"/>
    </xf>
    <xf numFmtId="0" fontId="48" fillId="2" borderId="0" xfId="0" applyFont="1" applyFill="1" applyAlignment="1">
      <alignment wrapText="1"/>
    </xf>
    <xf numFmtId="0" fontId="51" fillId="2" borderId="0" xfId="0" applyFont="1" applyFill="1" applyAlignment="1">
      <alignment wrapText="1"/>
    </xf>
    <xf numFmtId="0" fontId="41" fillId="2" borderId="0" xfId="0" applyFont="1" applyFill="1" applyAlignment="1">
      <alignment vertical="center" wrapText="1"/>
    </xf>
    <xf numFmtId="1" fontId="0" fillId="0" borderId="0" xfId="0" applyNumberFormat="1"/>
    <xf numFmtId="1" fontId="46" fillId="2" borderId="0" xfId="0" applyNumberFormat="1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/>
    </xf>
    <xf numFmtId="1" fontId="0" fillId="0" borderId="0" xfId="0" applyNumberFormat="1" applyFill="1"/>
    <xf numFmtId="1" fontId="46" fillId="2" borderId="0" xfId="0" applyNumberFormat="1" applyFont="1" applyFill="1" applyBorder="1" applyAlignment="1">
      <alignment horizontal="center" vertical="center"/>
    </xf>
    <xf numFmtId="9" fontId="0" fillId="0" borderId="0" xfId="44" applyFont="1"/>
    <xf numFmtId="164" fontId="0" fillId="0" borderId="0" xfId="44" applyNumberFormat="1" applyFont="1"/>
    <xf numFmtId="0" fontId="48" fillId="2" borderId="0" xfId="0" applyFont="1" applyFill="1" applyAlignment="1">
      <alignment horizontal="left" wrapText="1"/>
    </xf>
    <xf numFmtId="0" fontId="44" fillId="2" borderId="0" xfId="0" applyFont="1" applyFill="1" applyBorder="1" applyAlignment="1">
      <alignment horizontal="left" vertical="center" wrapText="1"/>
    </xf>
    <xf numFmtId="0" fontId="44" fillId="34" borderId="0" xfId="0" applyFont="1" applyFill="1" applyBorder="1" applyAlignment="1">
      <alignment horizontal="left" vertical="center" wrapText="1"/>
    </xf>
    <xf numFmtId="165" fontId="45" fillId="2" borderId="0" xfId="0" applyNumberFormat="1" applyFont="1" applyFill="1" applyBorder="1" applyAlignment="1">
      <alignment horizontal="center" vertical="center"/>
    </xf>
    <xf numFmtId="165" fontId="46" fillId="2" borderId="0" xfId="0" applyNumberFormat="1" applyFont="1" applyFill="1" applyBorder="1" applyAlignment="1">
      <alignment horizontal="center" vertical="center"/>
    </xf>
    <xf numFmtId="1" fontId="45" fillId="34" borderId="0" xfId="0" applyNumberFormat="1" applyFont="1" applyFill="1" applyBorder="1" applyAlignment="1">
      <alignment horizontal="center" vertical="center"/>
    </xf>
    <xf numFmtId="1" fontId="46" fillId="34" borderId="0" xfId="0" applyNumberFormat="1" applyFont="1" applyFill="1" applyBorder="1" applyAlignment="1">
      <alignment horizontal="center" vertical="center"/>
    </xf>
    <xf numFmtId="1" fontId="45" fillId="2" borderId="0" xfId="0" applyNumberFormat="1" applyFont="1" applyFill="1" applyBorder="1" applyAlignment="1">
      <alignment horizontal="center" vertical="center"/>
    </xf>
    <xf numFmtId="166" fontId="42" fillId="34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8" fillId="2" borderId="0" xfId="0" applyFont="1" applyFill="1" applyAlignment="1">
      <alignment wrapText="1"/>
    </xf>
    <xf numFmtId="1" fontId="45" fillId="36" borderId="0" xfId="0" applyNumberFormat="1" applyFont="1" applyFill="1" applyBorder="1" applyAlignment="1">
      <alignment horizontal="center" vertical="center"/>
    </xf>
    <xf numFmtId="1" fontId="46" fillId="36" borderId="0" xfId="0" applyNumberFormat="1" applyFont="1" applyFill="1" applyBorder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35" fillId="2" borderId="0" xfId="0" applyFont="1" applyFill="1"/>
    <xf numFmtId="0" fontId="36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40" fillId="2" borderId="0" xfId="0" applyFont="1" applyFill="1" applyBorder="1" applyAlignment="1">
      <alignment vertical="center"/>
    </xf>
    <xf numFmtId="0" fontId="47" fillId="35" borderId="0" xfId="0" applyFont="1" applyFill="1" applyBorder="1" applyAlignment="1">
      <alignment horizontal="center" vertical="center"/>
    </xf>
    <xf numFmtId="0" fontId="55" fillId="37" borderId="0" xfId="0" applyFont="1" applyFill="1"/>
    <xf numFmtId="0" fontId="55" fillId="37" borderId="0" xfId="0" applyFont="1" applyFill="1" applyAlignment="1">
      <alignment horizontal="right"/>
    </xf>
    <xf numFmtId="0" fontId="56" fillId="37" borderId="0" xfId="0" applyFont="1" applyFill="1" applyAlignment="1">
      <alignment horizontal="right"/>
    </xf>
    <xf numFmtId="0" fontId="56" fillId="37" borderId="0" xfId="0" applyFont="1" applyFill="1"/>
    <xf numFmtId="0" fontId="55" fillId="37" borderId="0" xfId="0" applyFont="1" applyFill="1" applyAlignment="1">
      <alignment vertical="center" wrapText="1"/>
    </xf>
    <xf numFmtId="3" fontId="55" fillId="37" borderId="0" xfId="0" applyNumberFormat="1" applyFont="1" applyFill="1" applyAlignment="1">
      <alignment vertical="center" wrapText="1"/>
    </xf>
    <xf numFmtId="168" fontId="55" fillId="37" borderId="0" xfId="0" applyNumberFormat="1" applyFont="1" applyFill="1" applyAlignment="1">
      <alignment vertical="center" wrapText="1"/>
    </xf>
    <xf numFmtId="0" fontId="55" fillId="37" borderId="0" xfId="0" applyFont="1" applyFill="1" applyBorder="1"/>
    <xf numFmtId="0" fontId="56" fillId="37" borderId="0" xfId="0" applyFont="1" applyFill="1" applyBorder="1"/>
    <xf numFmtId="0" fontId="57" fillId="37" borderId="0" xfId="0" applyFont="1" applyFill="1"/>
    <xf numFmtId="0" fontId="58" fillId="37" borderId="0" xfId="0" applyFont="1" applyFill="1" applyBorder="1"/>
    <xf numFmtId="9" fontId="58" fillId="37" borderId="0" xfId="0" applyNumberFormat="1" applyFont="1" applyFill="1" applyBorder="1"/>
    <xf numFmtId="0" fontId="58" fillId="37" borderId="0" xfId="0" applyFont="1" applyFill="1" applyAlignment="1">
      <alignment wrapText="1"/>
    </xf>
    <xf numFmtId="1" fontId="58" fillId="37" borderId="0" xfId="0" applyNumberFormat="1" applyFont="1" applyFill="1"/>
    <xf numFmtId="0" fontId="58" fillId="37" borderId="0" xfId="0" applyFont="1" applyFill="1"/>
    <xf numFmtId="9" fontId="58" fillId="37" borderId="0" xfId="0" applyNumberFormat="1" applyFont="1" applyFill="1"/>
    <xf numFmtId="9" fontId="58" fillId="37" borderId="0" xfId="44" applyFont="1" applyFill="1"/>
    <xf numFmtId="0" fontId="58" fillId="37" borderId="0" xfId="0" applyFont="1" applyFill="1" applyBorder="1" applyAlignment="1">
      <alignment vertical="center" wrapText="1"/>
    </xf>
    <xf numFmtId="9" fontId="58" fillId="37" borderId="0" xfId="0" applyNumberFormat="1" applyFont="1" applyFill="1" applyBorder="1" applyAlignment="1">
      <alignment vertical="center" wrapText="1"/>
    </xf>
    <xf numFmtId="1" fontId="58" fillId="37" borderId="0" xfId="0" applyNumberFormat="1" applyFont="1" applyFill="1" applyAlignment="1">
      <alignment wrapText="1"/>
    </xf>
    <xf numFmtId="9" fontId="58" fillId="37" borderId="0" xfId="0" applyNumberFormat="1" applyFont="1" applyFill="1" applyAlignment="1">
      <alignment wrapText="1"/>
    </xf>
    <xf numFmtId="9" fontId="58" fillId="37" borderId="0" xfId="0" applyNumberFormat="1" applyFont="1" applyFill="1" applyBorder="1" applyAlignment="1">
      <alignment vertical="top" wrapText="1"/>
    </xf>
    <xf numFmtId="9" fontId="58" fillId="37" borderId="0" xfId="0" applyNumberFormat="1" applyFont="1" applyFill="1" applyAlignment="1">
      <alignment vertical="top" wrapText="1"/>
    </xf>
    <xf numFmtId="0" fontId="57" fillId="37" borderId="0" xfId="0" applyFont="1" applyFill="1" applyBorder="1" applyAlignment="1">
      <alignment vertical="center"/>
    </xf>
    <xf numFmtId="9" fontId="58" fillId="37" borderId="0" xfId="0" applyNumberFormat="1" applyFont="1" applyFill="1" applyBorder="1" applyAlignment="1">
      <alignment vertical="center"/>
    </xf>
    <xf numFmtId="0" fontId="58" fillId="37" borderId="0" xfId="0" applyFont="1" applyFill="1" applyBorder="1" applyAlignment="1">
      <alignment vertical="center"/>
    </xf>
    <xf numFmtId="0" fontId="58" fillId="37" borderId="0" xfId="0" applyFont="1" applyFill="1" applyAlignment="1">
      <alignment vertical="center" wrapText="1"/>
    </xf>
    <xf numFmtId="1" fontId="58" fillId="37" borderId="0" xfId="0" applyNumberFormat="1" applyFont="1" applyFill="1" applyAlignment="1">
      <alignment vertical="center"/>
    </xf>
    <xf numFmtId="2" fontId="58" fillId="37" borderId="0" xfId="0" applyNumberFormat="1" applyFont="1" applyFill="1" applyAlignment="1">
      <alignment vertical="center" wrapText="1"/>
    </xf>
    <xf numFmtId="0" fontId="58" fillId="37" borderId="0" xfId="0" applyFont="1" applyFill="1" applyAlignment="1">
      <alignment vertical="center"/>
    </xf>
    <xf numFmtId="2" fontId="58" fillId="37" borderId="0" xfId="0" applyNumberFormat="1" applyFont="1" applyFill="1" applyAlignment="1">
      <alignment vertical="center"/>
    </xf>
    <xf numFmtId="9" fontId="58" fillId="37" borderId="0" xfId="0" applyNumberFormat="1" applyFont="1" applyFill="1" applyAlignment="1">
      <alignment vertical="center"/>
    </xf>
    <xf numFmtId="9" fontId="58" fillId="37" borderId="0" xfId="44" applyFont="1" applyFill="1" applyAlignment="1">
      <alignment vertical="center"/>
    </xf>
    <xf numFmtId="1" fontId="58" fillId="37" borderId="0" xfId="0" applyNumberFormat="1" applyFont="1" applyFill="1" applyAlignment="1">
      <alignment vertical="center" wrapText="1"/>
    </xf>
    <xf numFmtId="9" fontId="58" fillId="37" borderId="0" xfId="0" applyNumberFormat="1" applyFont="1" applyFill="1" applyAlignment="1">
      <alignment vertical="center" wrapText="1"/>
    </xf>
    <xf numFmtId="0" fontId="57" fillId="37" borderId="0" xfId="0" applyFont="1" applyFill="1" applyAlignment="1">
      <alignment vertical="center" wrapText="1"/>
    </xf>
    <xf numFmtId="9" fontId="58" fillId="37" borderId="0" xfId="44" applyFont="1" applyFill="1" applyAlignment="1">
      <alignment horizontal="right" vertical="center"/>
    </xf>
    <xf numFmtId="0" fontId="57" fillId="37" borderId="0" xfId="0" applyFont="1" applyFill="1" applyAlignment="1">
      <alignment horizontal="left" vertical="center" wrapText="1"/>
    </xf>
    <xf numFmtId="0" fontId="58" fillId="37" borderId="0" xfId="0" applyFont="1" applyFill="1" applyAlignment="1">
      <alignment horizontal="right" vertical="center" wrapText="1"/>
    </xf>
    <xf numFmtId="3" fontId="58" fillId="37" borderId="0" xfId="0" applyNumberFormat="1" applyFont="1" applyFill="1" applyBorder="1"/>
    <xf numFmtId="0" fontId="57" fillId="37" borderId="0" xfId="0" applyFont="1" applyFill="1" applyAlignment="1">
      <alignment horizontal="right" vertical="center" wrapText="1"/>
    </xf>
    <xf numFmtId="0" fontId="58" fillId="37" borderId="0" xfId="0" applyFont="1" applyFill="1" applyBorder="1" applyAlignment="1">
      <alignment horizontal="left" vertical="top" wrapText="1"/>
    </xf>
    <xf numFmtId="0" fontId="58" fillId="37" borderId="0" xfId="0" applyFont="1" applyFill="1" applyAlignment="1">
      <alignment horizontal="left" vertical="center" wrapText="1"/>
    </xf>
    <xf numFmtId="0" fontId="57" fillId="37" borderId="0" xfId="0" applyFont="1" applyFill="1" applyAlignment="1">
      <alignment horizontal="right"/>
    </xf>
    <xf numFmtId="0" fontId="57" fillId="37" borderId="0" xfId="0" applyFont="1" applyFill="1" applyAlignment="1">
      <alignment horizontal="left"/>
    </xf>
    <xf numFmtId="9" fontId="58" fillId="37" borderId="0" xfId="0" applyNumberFormat="1" applyFont="1" applyFill="1" applyAlignment="1">
      <alignment horizontal="right" wrapText="1"/>
    </xf>
    <xf numFmtId="164" fontId="58" fillId="37" borderId="0" xfId="44" applyNumberFormat="1" applyFont="1" applyFill="1"/>
    <xf numFmtId="0" fontId="57" fillId="37" borderId="0" xfId="0" applyFont="1" applyFill="1" applyBorder="1" applyAlignment="1">
      <alignment horizontal="left"/>
    </xf>
    <xf numFmtId="0" fontId="58" fillId="37" borderId="0" xfId="0" applyFont="1" applyFill="1" applyAlignment="1">
      <alignment horizontal="left"/>
    </xf>
    <xf numFmtId="0" fontId="57" fillId="37" borderId="0" xfId="0" applyFont="1" applyFill="1" applyBorder="1" applyAlignment="1">
      <alignment horizontal="left" vertical="top"/>
    </xf>
    <xf numFmtId="0" fontId="58" fillId="37" borderId="0" xfId="0" applyFont="1" applyFill="1" applyBorder="1" applyAlignment="1">
      <alignment horizontal="left" vertical="top"/>
    </xf>
    <xf numFmtId="164" fontId="58" fillId="37" borderId="0" xfId="0" applyNumberFormat="1" applyFont="1" applyFill="1" applyAlignment="1">
      <alignment horizontal="right" vertical="top" wrapText="1"/>
    </xf>
    <xf numFmtId="0" fontId="58" fillId="37" borderId="0" xfId="0" applyFont="1" applyFill="1" applyBorder="1" applyAlignment="1">
      <alignment horizontal="left" vertical="center" wrapText="1"/>
    </xf>
    <xf numFmtId="0" fontId="56" fillId="37" borderId="0" xfId="0" applyFont="1" applyFill="1" applyBorder="1" applyAlignment="1">
      <alignment horizontal="left"/>
    </xf>
    <xf numFmtId="0" fontId="56" fillId="37" borderId="0" xfId="0" applyFont="1" applyFill="1" applyBorder="1" applyAlignment="1">
      <alignment horizontal="right"/>
    </xf>
    <xf numFmtId="164" fontId="58" fillId="37" borderId="0" xfId="44" applyNumberFormat="1" applyFont="1" applyFill="1" applyAlignment="1">
      <alignment horizontal="right"/>
    </xf>
    <xf numFmtId="0" fontId="41" fillId="2" borderId="0" xfId="0" applyFont="1" applyFill="1" applyBorder="1" applyAlignment="1">
      <alignment horizontal="center" wrapText="1"/>
    </xf>
    <xf numFmtId="0" fontId="52" fillId="2" borderId="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justify" wrapText="1"/>
    </xf>
    <xf numFmtId="0" fontId="48" fillId="2" borderId="0" xfId="0" applyFont="1" applyFill="1" applyAlignment="1">
      <alignment horizontal="justify" wrapText="1"/>
    </xf>
    <xf numFmtId="0" fontId="48" fillId="2" borderId="0" xfId="0" applyFont="1" applyFill="1" applyAlignment="1">
      <alignment horizontal="left"/>
    </xf>
    <xf numFmtId="0" fontId="41" fillId="2" borderId="0" xfId="0" applyFont="1" applyFill="1" applyAlignment="1">
      <alignment horizontal="center" wrapText="1"/>
    </xf>
    <xf numFmtId="0" fontId="41" fillId="2" borderId="0" xfId="0" applyFont="1" applyFill="1" applyAlignment="1">
      <alignment horizontal="center"/>
    </xf>
    <xf numFmtId="0" fontId="48" fillId="2" borderId="0" xfId="0" applyFont="1" applyFill="1" applyBorder="1" applyAlignment="1">
      <alignment horizontal="justify" vertical="center" wrapText="1"/>
    </xf>
    <xf numFmtId="0" fontId="4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vertical="center" wrapText="1"/>
    </xf>
    <xf numFmtId="0" fontId="48" fillId="2" borderId="0" xfId="0" applyFont="1" applyFill="1" applyAlignment="1">
      <alignment horizontal="left" wrapText="1"/>
    </xf>
    <xf numFmtId="0" fontId="48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justify" vertical="top" wrapText="1"/>
    </xf>
    <xf numFmtId="0" fontId="5" fillId="2" borderId="0" xfId="0" applyFont="1" applyFill="1" applyAlignment="1">
      <alignment horizontal="left" wrapText="1"/>
    </xf>
  </cellXfs>
  <cellStyles count="45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 customBuiltin="1"/>
    <cellStyle name="Lien hypertexte visité" xfId="43" builtinId="9" customBuiltin="1"/>
    <cellStyle name="Neutre" xfId="8" builtinId="28" customBuiltin="1"/>
    <cellStyle name="Normal" xfId="0" builtinId="0"/>
    <cellStyle name="Note" xfId="15" builtinId="10" customBuiltin="1"/>
    <cellStyle name="Pourcentage" xfId="44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C85467"/>
      <color rgb="FFF7E5E8"/>
      <color rgb="FFF0D0D5"/>
      <color rgb="FFFF9B9B"/>
      <color rgb="FFFF3300"/>
      <color rgb="FFC85450"/>
      <color rgb="FF9DC3E6"/>
      <color rgb="FFF0FEFD"/>
      <color rgb="FFDA9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01391794624706E-2"/>
          <c:y val="8.7188759524717524E-2"/>
          <c:w val="0.8618053178135342"/>
          <c:h val="0.8067888522481698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Repères!$A$42</c:f>
              <c:strCache>
                <c:ptCount val="1"/>
                <c:pt idx="0">
                  <c:v>Proportion de victimes parmi les personnes âgées de 14 ans ou plus (en %)</c:v>
                </c:pt>
              </c:strCache>
            </c:strRef>
          </c:tx>
          <c:spPr>
            <a:solidFill>
              <a:srgbClr val="F0D0D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Repères!$B$40:$N$40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Repères!$B$42:$N$42</c:f>
              <c:numCache>
                <c:formatCode>0.0</c:formatCode>
                <c:ptCount val="13"/>
                <c:pt idx="0">
                  <c:v>2.1955455190121702</c:v>
                </c:pt>
                <c:pt idx="1">
                  <c:v>1.90641579918934</c:v>
                </c:pt>
                <c:pt idx="2">
                  <c:v>1.9566818249970399</c:v>
                </c:pt>
                <c:pt idx="3">
                  <c:v>2.1537699748272101</c:v>
                </c:pt>
                <c:pt idx="4">
                  <c:v>1.84838497422453</c:v>
                </c:pt>
                <c:pt idx="5">
                  <c:v>1.65770672365728</c:v>
                </c:pt>
                <c:pt idx="6">
                  <c:v>1.6712185445535701</c:v>
                </c:pt>
                <c:pt idx="7">
                  <c:v>1.81564800707618</c:v>
                </c:pt>
                <c:pt idx="8">
                  <c:v>1.8717394723396901</c:v>
                </c:pt>
                <c:pt idx="9">
                  <c:v>1.5416210873182301</c:v>
                </c:pt>
                <c:pt idx="10">
                  <c:v>1.4530036435454801</c:v>
                </c:pt>
                <c:pt idx="11">
                  <c:v>2.1015061645865001</c:v>
                </c:pt>
                <c:pt idx="12">
                  <c:v>1.84579706178296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B-4B8F-8FE9-D7881A1FD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9592768"/>
        <c:axId val="-349588960"/>
      </c:barChart>
      <c:lineChart>
        <c:grouping val="standard"/>
        <c:varyColors val="0"/>
        <c:ser>
          <c:idx val="0"/>
          <c:order val="0"/>
          <c:tx>
            <c:strRef>
              <c:f>Repères!$A$41</c:f>
              <c:strCache>
                <c:ptCount val="1"/>
                <c:pt idx="0">
                  <c:v>Victimes de vol ou tentative de vol sans violences ni menaces</c:v>
                </c:pt>
              </c:strCache>
            </c:strRef>
          </c:tx>
          <c:spPr>
            <a:ln w="28575" cap="rnd">
              <a:solidFill>
                <a:srgbClr val="C8546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356889943669496E-2"/>
                  <c:y val="-2.9841098922463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2B-4B8F-8FE9-D7881A1FD850}"/>
                </c:ext>
              </c:extLst>
            </c:dLbl>
            <c:dLbl>
              <c:idx val="1"/>
              <c:layout>
                <c:manualLayout>
                  <c:x val="-4.1279676471348246E-2"/>
                  <c:y val="3.2856405769791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2B-4B8F-8FE9-D7881A1FD8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2B-4B8F-8FE9-D7881A1FD850}"/>
                </c:ext>
              </c:extLst>
            </c:dLbl>
            <c:dLbl>
              <c:idx val="3"/>
              <c:layout>
                <c:manualLayout>
                  <c:x val="-2.3391816455897364E-2"/>
                  <c:y val="-2.7491399016370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2B-4B8F-8FE9-D7881A1FD85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2B-4B8F-8FE9-D7881A1FD850}"/>
                </c:ext>
              </c:extLst>
            </c:dLbl>
            <c:dLbl>
              <c:idx val="5"/>
              <c:layout>
                <c:manualLayout>
                  <c:x val="-3.9020694614898113E-2"/>
                  <c:y val="-4.178537511870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2B-4B8F-8FE9-D7881A1FD8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2B-4B8F-8FE9-D7881A1FD85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2B-4B8F-8FE9-D7881A1FD850}"/>
                </c:ext>
              </c:extLst>
            </c:dLbl>
            <c:dLbl>
              <c:idx val="8"/>
              <c:layout>
                <c:manualLayout>
                  <c:x val="-3.5087724683845939E-2"/>
                  <c:y val="-3.0389363722697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42B-4B8F-8FE9-D7881A1FD85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2B-4B8F-8FE9-D7881A1FD850}"/>
                </c:ext>
              </c:extLst>
            </c:dLbl>
            <c:dLbl>
              <c:idx val="10"/>
              <c:layout>
                <c:manualLayout>
                  <c:x val="-4.3687711771647479E-2"/>
                  <c:y val="3.0389363722697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42B-4B8F-8FE9-D7881A1FD850}"/>
                </c:ext>
              </c:extLst>
            </c:dLbl>
            <c:dLbl>
              <c:idx val="11"/>
              <c:layout>
                <c:manualLayout>
                  <c:x val="-1.4447886764972039E-2"/>
                  <c:y val="-2.659069325735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42B-4B8F-8FE9-D7881A1FD8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Repères!$B$40:$N$40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Repères!$B$41:$N$41</c:f>
              <c:numCache>
                <c:formatCode>#,##0</c:formatCode>
                <c:ptCount val="13"/>
                <c:pt idx="0">
                  <c:v>1105000</c:v>
                </c:pt>
                <c:pt idx="1">
                  <c:v>960000</c:v>
                </c:pt>
                <c:pt idx="2">
                  <c:v>993000</c:v>
                </c:pt>
                <c:pt idx="3">
                  <c:v>1089000</c:v>
                </c:pt>
                <c:pt idx="4">
                  <c:v>940000</c:v>
                </c:pt>
                <c:pt idx="5">
                  <c:v>847000</c:v>
                </c:pt>
                <c:pt idx="6">
                  <c:v>858000</c:v>
                </c:pt>
                <c:pt idx="7">
                  <c:v>937000</c:v>
                </c:pt>
                <c:pt idx="8">
                  <c:v>969000</c:v>
                </c:pt>
                <c:pt idx="9">
                  <c:v>798000</c:v>
                </c:pt>
                <c:pt idx="10">
                  <c:v>753000</c:v>
                </c:pt>
                <c:pt idx="11">
                  <c:v>1096000</c:v>
                </c:pt>
                <c:pt idx="12">
                  <c:v>967000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42B-4B8F-8FE9-D7881A1FD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dropLines>
        <c:marker val="1"/>
        <c:smooth val="0"/>
        <c:axId val="-349593312"/>
        <c:axId val="-349586784"/>
      </c:lineChart>
      <c:catAx>
        <c:axId val="-34959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349586784"/>
        <c:crossesAt val="0"/>
        <c:auto val="1"/>
        <c:lblAlgn val="ctr"/>
        <c:lblOffset val="100"/>
        <c:noMultiLvlLbl val="0"/>
      </c:catAx>
      <c:valAx>
        <c:axId val="-349586784"/>
        <c:scaling>
          <c:orientation val="minMax"/>
          <c:max val="150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349593312"/>
        <c:crosses val="autoZero"/>
        <c:crossBetween val="between"/>
        <c:majorUnit val="200000"/>
        <c:minorUnit val="20000"/>
      </c:valAx>
      <c:valAx>
        <c:axId val="-349588960"/>
        <c:scaling>
          <c:orientation val="minMax"/>
          <c:max val="5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49592768"/>
        <c:crosses val="max"/>
        <c:crossBetween val="between"/>
      </c:valAx>
      <c:catAx>
        <c:axId val="-349592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34958896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0754359987469104"/>
          <c:y val="2.8593220719204972E-2"/>
          <c:w val="0.6909492856516839"/>
          <c:h val="0.17692352558494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16423974400461"/>
          <c:y val="0.17037146218791616"/>
          <c:w val="0.17492179915866682"/>
          <c:h val="0.5032233039835538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18-4EFA-941B-FD2B938D694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18-4EFA-941B-FD2B938D6946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18-4EFA-941B-FD2B938D694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Auteurs!$A$40:$A$42</c:f>
              <c:strCache>
                <c:ptCount val="3"/>
                <c:pt idx="0">
                  <c:v>L'auteur (au moins un auteur) était mineur selon la victime</c:v>
                </c:pt>
                <c:pt idx="1">
                  <c:v>L'auteur (tous les auteurs) étai(en)t majeur(s) selon la victime</c:v>
                </c:pt>
                <c:pt idx="2">
                  <c:v>Ne sait pas/Refus</c:v>
                </c:pt>
              </c:strCache>
            </c:strRef>
          </c:cat>
          <c:val>
            <c:numRef>
              <c:f>Auteurs!$B$40:$B$42</c:f>
              <c:numCache>
                <c:formatCode>0</c:formatCode>
                <c:ptCount val="3"/>
                <c:pt idx="0">
                  <c:v>19.198054917958299</c:v>
                </c:pt>
                <c:pt idx="1">
                  <c:v>30.4091610892687</c:v>
                </c:pt>
                <c:pt idx="2">
                  <c:v>50.392783992772998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18-4EFA-941B-FD2B938D6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21640959263655"/>
          <c:y val="0.29025629860783531"/>
          <c:w val="0.58668895840074797"/>
          <c:h val="0.287694522055710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85045973026951E-2"/>
          <c:y val="0.22491381876234545"/>
          <c:w val="0.31913813850191797"/>
          <c:h val="0.5346386340882647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E2-47F5-82D5-2F0EF9045A0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E2-47F5-82D5-2F0EF9045A05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E2-47F5-82D5-2F0EF9045A05}"/>
              </c:ext>
            </c:extLst>
          </c:dPt>
          <c:dLbls>
            <c:dLbl>
              <c:idx val="1"/>
              <c:layout>
                <c:manualLayout>
                  <c:x val="-9.3664445790430043E-3"/>
                  <c:y val="-1.0525746137403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E2-47F5-82D5-2F0EF9045A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Auteurs!$A$50:$A$52</c:f>
              <c:strCache>
                <c:ptCount val="3"/>
                <c:pt idx="0">
                  <c:v>L'auteur (tous les auteurs) étai(en)t de sexe masculin</c:v>
                </c:pt>
                <c:pt idx="1">
                  <c:v>L'auteur (au moins un auteur) était de sexe feminin</c:v>
                </c:pt>
                <c:pt idx="2">
                  <c:v>Ne sait pas/Refus</c:v>
                </c:pt>
              </c:strCache>
            </c:strRef>
          </c:cat>
          <c:val>
            <c:numRef>
              <c:f>Auteurs!$B$50:$B$52</c:f>
              <c:numCache>
                <c:formatCode>0</c:formatCode>
                <c:ptCount val="3"/>
                <c:pt idx="0">
                  <c:v>40.512895720649098</c:v>
                </c:pt>
                <c:pt idx="1">
                  <c:v>10.487705104313441</c:v>
                </c:pt>
                <c:pt idx="2">
                  <c:v>48.99939917503746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E2-47F5-82D5-2F0EF9045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900179930339"/>
          <c:y val="0.21761290148009849"/>
          <c:w val="0.58486294242805459"/>
          <c:h val="0.687868062883892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35683330281385E-2"/>
          <c:y val="0.18968144210400098"/>
          <c:w val="0.18803271684062745"/>
          <c:h val="0.492512090810983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B-4761-9FB7-431117C35821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B-4761-9FB7-431117C3582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B-4761-9FB7-431117C35821}"/>
              </c:ext>
            </c:extLst>
          </c:dPt>
          <c:dPt>
            <c:idx val="3"/>
            <c:bubble3D val="0"/>
            <c:spPr>
              <a:solidFill>
                <a:srgbClr val="F9D5BD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7B-4761-9FB7-431117C35821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7B-4761-9FB7-431117C35821}"/>
              </c:ext>
            </c:extLst>
          </c:dPt>
          <c:dLbls>
            <c:dLbl>
              <c:idx val="2"/>
              <c:layout>
                <c:manualLayout>
                  <c:x val="3.6504913629982275E-2"/>
                  <c:y val="7.76812289326778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7B-4761-9FB7-431117C3582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7B-4761-9FB7-431117C358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Auteurs!$A$45:$A$47</c:f>
              <c:strCache>
                <c:ptCount val="3"/>
                <c:pt idx="0">
                  <c:v>L'auteur (tous les auteurs) étai(en)t inconnu(s) de la victime</c:v>
                </c:pt>
                <c:pt idx="1">
                  <c:v>L'auteur (au moins un auteur) était connu de vue ou personnellement </c:v>
                </c:pt>
                <c:pt idx="2">
                  <c:v>Ne sait pas/Refus</c:v>
                </c:pt>
              </c:strCache>
            </c:strRef>
          </c:cat>
          <c:val>
            <c:numRef>
              <c:f>Auteurs!$B$45:$B$48</c:f>
              <c:numCache>
                <c:formatCode>0</c:formatCode>
                <c:ptCount val="4"/>
                <c:pt idx="0">
                  <c:v>53.486169662742597</c:v>
                </c:pt>
                <c:pt idx="1">
                  <c:v>7.8064597916003802</c:v>
                </c:pt>
                <c:pt idx="2">
                  <c:v>38.707370545657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7B-4761-9FB7-431117C35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27386256752035687"/>
          <c:y val="0.25128475691807561"/>
          <c:w val="0.56724964840145831"/>
          <c:h val="0.416211679123865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Albany AMT" panose="020B0604020202020204" pitchFamily="34" charset="0"/>
          <a:cs typeface="Albany AMT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667471163805674"/>
          <c:y val="0.20715531137385962"/>
          <c:w val="0.22319702808572919"/>
          <c:h val="0.7148242482551417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B9-475B-B984-CE730793CA73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'Prejudice&amp;Recours'!$A$58:$A$65</c:f>
              <c:strCache>
                <c:ptCount val="8"/>
                <c:pt idx="0">
                  <c:v>Bijoux</c:v>
                </c:pt>
                <c:pt idx="1">
                  <c:v>Vêtements</c:v>
                </c:pt>
                <c:pt idx="2">
                  <c:v>Clés</c:v>
                </c:pt>
                <c:pt idx="3">
                  <c:v>Sac, bagage, portefeuille porte-monnaie</c:v>
                </c:pt>
                <c:pt idx="4">
                  <c:v>Chèques, une ou des cartes bancaires</c:v>
                </c:pt>
                <c:pt idx="5">
                  <c:v>Papiers d'identité, carte grise, autres documents adm.</c:v>
                </c:pt>
                <c:pt idx="6">
                  <c:v>Téléphone portable</c:v>
                </c:pt>
                <c:pt idx="7">
                  <c:v>Argent liquide</c:v>
                </c:pt>
              </c:strCache>
            </c:strRef>
          </c:cat>
          <c:val>
            <c:numRef>
              <c:f>'Prejudice&amp;Recours'!$B$58:$B$65</c:f>
              <c:numCache>
                <c:formatCode>0%</c:formatCode>
                <c:ptCount val="8"/>
                <c:pt idx="0">
                  <c:v>0</c:v>
                </c:pt>
                <c:pt idx="1">
                  <c:v>6.8875127224522506E-2</c:v>
                </c:pt>
                <c:pt idx="2">
                  <c:v>8.6245561585913205E-2</c:v>
                </c:pt>
                <c:pt idx="3">
                  <c:v>0.22212796129231499</c:v>
                </c:pt>
                <c:pt idx="4">
                  <c:v>0.243379795128075</c:v>
                </c:pt>
                <c:pt idx="5">
                  <c:v>0.24484727972940101</c:v>
                </c:pt>
                <c:pt idx="6">
                  <c:v>0.27972329995220702</c:v>
                </c:pt>
                <c:pt idx="7">
                  <c:v>0.34256777681328998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9-475B-B984-CE730793C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349585152"/>
        <c:axId val="-349584608"/>
      </c:barChart>
      <c:catAx>
        <c:axId val="-349585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349584608"/>
        <c:crosses val="autoZero"/>
        <c:auto val="1"/>
        <c:lblAlgn val="ctr"/>
        <c:lblOffset val="100"/>
        <c:noMultiLvlLbl val="0"/>
      </c:catAx>
      <c:valAx>
        <c:axId val="-349584608"/>
        <c:scaling>
          <c:orientation val="minMax"/>
          <c:max val="0.5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4958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6500754147813E-2"/>
          <c:y val="9.5639943741209557E-2"/>
          <c:w val="0.84313725490196079"/>
          <c:h val="0.7862165963431786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992724010764475"/>
          <c:y val="0.10241816689213408"/>
          <c:w val="0.45018073690155819"/>
          <c:h val="0.53588845144356956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2B-4E11-B55A-74DCBE0D8EF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2B-4E11-B55A-74DCBE0D8EF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2B-4E11-B55A-74DCBE0D8EF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42B-4E11-B55A-74DCBE0D8EF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42B-4E11-B55A-74DCBE0D8EF6}"/>
              </c:ext>
            </c:extLst>
          </c:dPt>
          <c:dLbls>
            <c:dLbl>
              <c:idx val="0"/>
              <c:layout>
                <c:manualLayout>
                  <c:x val="-2.0151304616335443E-3"/>
                  <c:y val="8.6071741032371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2B-4E11-B55A-74DCBE0D8EF6}"/>
                </c:ext>
              </c:extLst>
            </c:dLbl>
            <c:dLbl>
              <c:idx val="2"/>
              <c:layout>
                <c:manualLayout>
                  <c:x val="5.2608667818961653E-3"/>
                  <c:y val="9.1992848719996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2B-4E11-B55A-74DCBE0D8EF6}"/>
                </c:ext>
              </c:extLst>
            </c:dLbl>
            <c:dLbl>
              <c:idx val="3"/>
              <c:layout>
                <c:manualLayout>
                  <c:x val="-3.867840049405589E-3"/>
                  <c:y val="7.480314960629921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42B-4E11-B55A-74DCBE0D8EF6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'Prejudice&amp;Recours'!$A$51:$A$55</c:f>
              <c:strCache>
                <c:ptCount val="5"/>
                <c:pt idx="0">
                  <c:v>Non renseigné</c:v>
                </c:pt>
                <c:pt idx="1">
                  <c:v>&lt; 100 €</c:v>
                </c:pt>
                <c:pt idx="2">
                  <c:v>100 ≤ € &lt; 500</c:v>
                </c:pt>
                <c:pt idx="3">
                  <c:v>500 ≤ € &lt; 1 000</c:v>
                </c:pt>
                <c:pt idx="4">
                  <c:v>≥ 1 000 €</c:v>
                </c:pt>
              </c:strCache>
            </c:strRef>
          </c:cat>
          <c:val>
            <c:numRef>
              <c:f>'Prejudice&amp;Recours'!$B$51:$B$55</c:f>
              <c:numCache>
                <c:formatCode>0%</c:formatCode>
                <c:ptCount val="5"/>
                <c:pt idx="0">
                  <c:v>6.4073089043761494E-2</c:v>
                </c:pt>
                <c:pt idx="1">
                  <c:v>0.30866786102875998</c:v>
                </c:pt>
                <c:pt idx="2">
                  <c:v>0.38859430422399299</c:v>
                </c:pt>
                <c:pt idx="3">
                  <c:v>0.14648342637709899</c:v>
                </c:pt>
                <c:pt idx="4">
                  <c:v>9.2181504212160106E-2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2B-4E11-B55A-74DCBE0D8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394500928"/>
        <c:axId val="-394498752"/>
      </c:barChart>
      <c:catAx>
        <c:axId val="-394500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394498752"/>
        <c:crosses val="autoZero"/>
        <c:auto val="1"/>
        <c:lblAlgn val="ctr"/>
        <c:lblOffset val="100"/>
        <c:noMultiLvlLbl val="0"/>
      </c:catAx>
      <c:valAx>
        <c:axId val="-3944987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-39450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431666225208101E-3"/>
          <c:y val="4.3969549055236874E-2"/>
          <c:w val="0.46895124723582782"/>
          <c:h val="0.773010296789824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'Prejudice&amp;Recours'!$A$43</c:f>
              <c:strCache>
                <c:ptCount val="1"/>
                <c:pt idx="0">
                  <c:v>Dépôt de plainte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19-4499-9E72-C1D0BBAF9D20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'Prejudice&amp;Recours'!$B$42:$D$42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'Prejudice&amp;Recours'!$B$43:$D$43</c:f>
              <c:numCache>
                <c:formatCode>0%</c:formatCode>
                <c:ptCount val="3"/>
                <c:pt idx="0">
                  <c:v>0.408339596338892</c:v>
                </c:pt>
                <c:pt idx="1">
                  <c:v>1.6430537430172899E-2</c:v>
                </c:pt>
                <c:pt idx="2">
                  <c:v>0.31751575212490302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9-4499-9E72-C1D0BBAF9D20}"/>
            </c:ext>
          </c:extLst>
        </c:ser>
        <c:ser>
          <c:idx val="1"/>
          <c:order val="1"/>
          <c:tx>
            <c:strRef>
              <c:f>'Prejudice&amp;Recours'!$A$44</c:f>
              <c:strCache>
                <c:ptCount val="1"/>
                <c:pt idx="0">
                  <c:v>Dépôt d'une main courante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19-4499-9E72-C1D0BBAF9D2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19-4499-9E72-C1D0BBAF9D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'Prejudice&amp;Recours'!$B$42:$D$42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'Prejudice&amp;Recours'!$B$44:$D$44</c:f>
              <c:numCache>
                <c:formatCode>0%</c:formatCode>
                <c:ptCount val="3"/>
                <c:pt idx="0">
                  <c:v>4.0464687279581503E-2</c:v>
                </c:pt>
                <c:pt idx="1">
                  <c:v>1.9128100015031499E-2</c:v>
                </c:pt>
                <c:pt idx="2">
                  <c:v>3.5519976364710701E-2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19-4499-9E72-C1D0BBAF9D20}"/>
            </c:ext>
          </c:extLst>
        </c:ser>
        <c:ser>
          <c:idx val="2"/>
          <c:order val="2"/>
          <c:tx>
            <c:strRef>
              <c:f>'Prejudice&amp;Recours'!$A$45</c:f>
              <c:strCache>
                <c:ptCount val="1"/>
                <c:pt idx="0">
                  <c:v>Abandon de la démarche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'Prejudice&amp;Recours'!$B$42:$D$42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'Prejudice&amp;Recours'!$B$45:$D$45</c:f>
              <c:numCache>
                <c:formatCode>0%</c:formatCode>
                <c:ptCount val="3"/>
                <c:pt idx="0">
                  <c:v>4.0885801604623601E-2</c:v>
                </c:pt>
                <c:pt idx="1">
                  <c:v>1.0456531335754001E-2</c:v>
                </c:pt>
                <c:pt idx="2">
                  <c:v>3.3833898885277901E-2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19-4499-9E72-C1D0BBAF9D20}"/>
            </c:ext>
          </c:extLst>
        </c:ser>
        <c:ser>
          <c:idx val="3"/>
          <c:order val="3"/>
          <c:tx>
            <c:strRef>
              <c:f>'Prejudice&amp;Recours'!$A$46</c:f>
              <c:strCache>
                <c:ptCount val="1"/>
                <c:pt idx="0">
                  <c:v>Pas de déplacement au commissariat ou à la gendarmerie</c:v>
                </c:pt>
              </c:strCache>
            </c:strRef>
          </c:tx>
          <c:spPr>
            <a:solidFill>
              <a:schemeClr val="bg2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'Prejudice&amp;Recours'!$B$42:$D$42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'Prejudice&amp;Recours'!$B$46:$D$46</c:f>
              <c:numCache>
                <c:formatCode>0%</c:formatCode>
                <c:ptCount val="3"/>
                <c:pt idx="0">
                  <c:v>0.50722672265007895</c:v>
                </c:pt>
                <c:pt idx="1">
                  <c:v>0.95189172301177105</c:v>
                </c:pt>
                <c:pt idx="2">
                  <c:v>0.610276592541248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19-4499-9E72-C1D0BBAF9D20}"/>
            </c:ext>
          </c:extLst>
        </c:ser>
        <c:ser>
          <c:idx val="4"/>
          <c:order val="4"/>
          <c:tx>
            <c:strRef>
              <c:f>'Prejudice&amp;Recours'!$A$47</c:f>
              <c:strCache>
                <c:ptCount val="1"/>
                <c:pt idx="0">
                  <c:v>Ne sait pas/Refus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'Prejudice&amp;Recours'!$B$42:$D$42</c:f>
              <c:strCache>
                <c:ptCount val="3"/>
                <c:pt idx="0">
                  <c:v>Victimes d'un vol </c:v>
                </c:pt>
                <c:pt idx="1">
                  <c:v>Victimes d'une tentative</c:v>
                </c:pt>
                <c:pt idx="2">
                  <c:v>Victimes d'un vol ou d'une tentative</c:v>
                </c:pt>
              </c:strCache>
            </c:strRef>
          </c:cat>
          <c:val>
            <c:numRef>
              <c:f>'Prejudice&amp;Recours'!$B$47:$D$47</c:f>
              <c:numCache>
                <c:formatCode>0%</c:formatCode>
                <c:ptCount val="3"/>
                <c:pt idx="0">
                  <c:v>3.0831921268238693E-3</c:v>
                </c:pt>
                <c:pt idx="1">
                  <c:v>2.0931082072705703E-3</c:v>
                </c:pt>
                <c:pt idx="2">
                  <c:v>2.8537800838603702E-3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19-4499-9E72-C1D0BBAF9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394494400"/>
        <c:axId val="-394504736"/>
      </c:barChart>
      <c:catAx>
        <c:axId val="-39449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394504736"/>
        <c:crosses val="autoZero"/>
        <c:auto val="1"/>
        <c:lblAlgn val="ctr"/>
        <c:lblOffset val="100"/>
        <c:noMultiLvlLbl val="0"/>
      </c:catAx>
      <c:valAx>
        <c:axId val="-394504736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-394494400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48339148944964555"/>
          <c:y val="8.1444163370981343E-2"/>
          <c:w val="0.51456978113956231"/>
          <c:h val="0.49321979548936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62176815517135"/>
          <c:y val="0.12666300537440339"/>
          <c:w val="0.58135929372464801"/>
          <c:h val="0.8220908934626691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3D-4A1D-AEEC-90ADF8FB650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3D-4A1D-AEEC-90ADF8FB650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3D-4A1D-AEEC-90ADF8FB650A}"/>
                </c:ext>
              </c:extLst>
            </c:dLbl>
            <c:dLbl>
              <c:idx val="12"/>
              <c:layout>
                <c:manualLayout>
                  <c:x val="-1.4336909470318994E-2"/>
                  <c:y val="-5.3120805495451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3D-4A1D-AEEC-90ADF8FB650A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Profil!$B$47:$B$59</c:f>
              <c:strCache>
                <c:ptCount val="13"/>
                <c:pt idx="0">
                  <c:v>Ile-de-France</c:v>
                </c:pt>
                <c:pt idx="1">
                  <c:v>Centre-Val de Loire</c:v>
                </c:pt>
                <c:pt idx="2">
                  <c:v>Bourgogne-Franche-Comte</c:v>
                </c:pt>
                <c:pt idx="3">
                  <c:v>Normandie</c:v>
                </c:pt>
                <c:pt idx="4">
                  <c:v>Hauts-de-France</c:v>
                </c:pt>
                <c:pt idx="5">
                  <c:v>Grand Est</c:v>
                </c:pt>
                <c:pt idx="6">
                  <c:v>Pays de la Loire</c:v>
                </c:pt>
                <c:pt idx="7">
                  <c:v>Bretagne</c:v>
                </c:pt>
                <c:pt idx="8">
                  <c:v>Nouvelle-Aquitaine</c:v>
                </c:pt>
                <c:pt idx="9">
                  <c:v>Occitanie</c:v>
                </c:pt>
                <c:pt idx="10">
                  <c:v>Auvergne-Rhône-Alpes</c:v>
                </c:pt>
                <c:pt idx="11">
                  <c:v>Provence-Alpes-Côte d'Azur</c:v>
                </c:pt>
                <c:pt idx="12">
                  <c:v>Corse</c:v>
                </c:pt>
              </c:strCache>
            </c:strRef>
          </c:cat>
          <c:val>
            <c:numRef>
              <c:f>Profil!$C$47:$C$59</c:f>
              <c:numCache>
                <c:formatCode>0.0%</c:formatCode>
                <c:ptCount val="13"/>
                <c:pt idx="0">
                  <c:v>3.2500061915686898E-2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1.49821706710715E-2</c:v>
                </c:pt>
                <c:pt idx="5">
                  <c:v>1.57911954519608E-2</c:v>
                </c:pt>
                <c:pt idx="6">
                  <c:v>1.7603468785507399E-2</c:v>
                </c:pt>
                <c:pt idx="7">
                  <c:v>1.2430504926409999E-2</c:v>
                </c:pt>
                <c:pt idx="8">
                  <c:v>1.42866288372427E-2</c:v>
                </c:pt>
                <c:pt idx="9">
                  <c:v>1.41409449485138E-2</c:v>
                </c:pt>
                <c:pt idx="10">
                  <c:v>1.9234780356509801E-2</c:v>
                </c:pt>
                <c:pt idx="11">
                  <c:v>1.6284764821198901E-2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3D-4A1D-AEEC-90ADF8FB6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394493856"/>
        <c:axId val="-394492768"/>
      </c:barChart>
      <c:catAx>
        <c:axId val="-394493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394492768"/>
        <c:crosses val="autoZero"/>
        <c:auto val="1"/>
        <c:lblAlgn val="ctr"/>
        <c:lblOffset val="100"/>
        <c:noMultiLvlLbl val="0"/>
      </c:catAx>
      <c:valAx>
        <c:axId val="-394492768"/>
        <c:scaling>
          <c:orientation val="minMax"/>
          <c:max val="7.5000000000000011E-2"/>
          <c:min val="0"/>
        </c:scaling>
        <c:delete val="0"/>
        <c:axPos val="t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94493856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6780027975921421"/>
          <c:y val="0.13995932924281229"/>
          <c:w val="0.36289139164542328"/>
          <c:h val="0.7297769143019702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>
                <c:manualLayout>
                  <c:x val="-8.9341002919443458E-3"/>
                  <c:y val="1.551529394361964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73-41B0-B37F-CB9AED1438B7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Profil!$B$60:$B$64</c:f>
              <c:strCache>
                <c:ptCount val="5"/>
                <c:pt idx="0">
                  <c:v>Communes rurales</c:v>
                </c:pt>
                <c:pt idx="1">
                  <c:v>moins de 20 000 hab.</c:v>
                </c:pt>
                <c:pt idx="2">
                  <c:v>20 000 à moins de 100 000 hab.</c:v>
                </c:pt>
                <c:pt idx="3">
                  <c:v>100 000 hab. ou plus</c:v>
                </c:pt>
                <c:pt idx="4">
                  <c:v>Agglomération parisienne</c:v>
                </c:pt>
              </c:strCache>
            </c:strRef>
          </c:cat>
          <c:val>
            <c:numRef>
              <c:f>Profil!$C$60:$C$64</c:f>
              <c:numCache>
                <c:formatCode>0.0%</c:formatCode>
                <c:ptCount val="5"/>
                <c:pt idx="0">
                  <c:v>1.0978785762823001E-2</c:v>
                </c:pt>
                <c:pt idx="1">
                  <c:v>9.7122464536675192E-3</c:v>
                </c:pt>
                <c:pt idx="2">
                  <c:v>1.1373190705093499E-2</c:v>
                </c:pt>
                <c:pt idx="3">
                  <c:v>2.19372291103823E-2</c:v>
                </c:pt>
                <c:pt idx="4">
                  <c:v>3.4366249993256298E-2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3-41B0-B37F-CB9AED143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-394492224"/>
        <c:axId val="-508662736"/>
      </c:barChart>
      <c:catAx>
        <c:axId val="-3944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508662736"/>
        <c:crosses val="autoZero"/>
        <c:auto val="1"/>
        <c:lblAlgn val="ctr"/>
        <c:lblOffset val="100"/>
        <c:noMultiLvlLbl val="0"/>
      </c:catAx>
      <c:valAx>
        <c:axId val="-508662736"/>
        <c:scaling>
          <c:orientation val="minMax"/>
          <c:max val="7.5000000000000011E-2"/>
          <c:min val="0"/>
        </c:scaling>
        <c:delete val="0"/>
        <c:axPos val="t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94492224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298495126781582"/>
          <c:y val="0.16967797990768396"/>
          <c:w val="0.44742982057716757"/>
          <c:h val="0.399334962440039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336-4AFA-A5B0-94D637DFA763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Profil!$B$72:$B$76</c:f>
              <c:strCache>
                <c:ptCount val="5"/>
                <c:pt idx="0">
                  <c:v>Personnes en emploi¹</c:v>
                </c:pt>
                <c:pt idx="1">
                  <c:v>Chômeurs</c:v>
                </c:pt>
                <c:pt idx="2">
                  <c:v>Retraités</c:v>
                </c:pt>
                <c:pt idx="3">
                  <c:v>Étudiants, élèves</c:v>
                </c:pt>
                <c:pt idx="4">
                  <c:v>Autres inactifs </c:v>
                </c:pt>
              </c:strCache>
            </c:strRef>
          </c:cat>
          <c:val>
            <c:numRef>
              <c:f>Profil!$C$72:$C$76</c:f>
              <c:numCache>
                <c:formatCode>0.0%</c:formatCode>
                <c:ptCount val="5"/>
                <c:pt idx="0">
                  <c:v>1.9207820192286701E-2</c:v>
                </c:pt>
                <c:pt idx="1">
                  <c:v>1.6487481353682901E-2</c:v>
                </c:pt>
                <c:pt idx="2">
                  <c:v>8.8145989298175093E-3</c:v>
                </c:pt>
                <c:pt idx="3">
                  <c:v>4.3130830424465E-2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6-4AFA-A5B0-94D637DFA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-508667088"/>
        <c:axId val="-508662192"/>
      </c:barChart>
      <c:catAx>
        <c:axId val="-5086670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508662192"/>
        <c:crosses val="autoZero"/>
        <c:auto val="1"/>
        <c:lblAlgn val="ctr"/>
        <c:lblOffset val="100"/>
        <c:noMultiLvlLbl val="0"/>
      </c:catAx>
      <c:valAx>
        <c:axId val="-508662192"/>
        <c:scaling>
          <c:orientation val="minMax"/>
          <c:max val="7.5000000000000011E-2"/>
          <c:min val="0"/>
        </c:scaling>
        <c:delete val="0"/>
        <c:axPos val="t"/>
        <c:numFmt formatCode="0.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08667088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358938149035724"/>
          <c:y val="5.8530976058607923E-2"/>
          <c:w val="0.46861234736962221"/>
          <c:h val="0.7705933237218587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Contexte!$A$70:$A$74</c:f>
              <c:strCache>
                <c:ptCount val="5"/>
                <c:pt idx="0">
                  <c:v>En l'absence de la victime </c:v>
                </c:pt>
                <c:pt idx="1">
                  <c:v>L'objet était à proximité</c:v>
                </c:pt>
                <c:pt idx="2">
                  <c:v>L'objet était sur la victime</c:v>
                </c:pt>
                <c:pt idx="3">
                  <c:v>Sans que la victime s'en rende compte</c:v>
                </c:pt>
                <c:pt idx="4">
                  <c:v>Autre</c:v>
                </c:pt>
              </c:strCache>
            </c:strRef>
          </c:cat>
          <c:val>
            <c:numRef>
              <c:f>Contexte!$B$70:$B$74</c:f>
              <c:numCache>
                <c:formatCode>0%</c:formatCode>
                <c:ptCount val="5"/>
                <c:pt idx="0">
                  <c:v>0.19268531117903701</c:v>
                </c:pt>
                <c:pt idx="1">
                  <c:v>0.25027306997409199</c:v>
                </c:pt>
                <c:pt idx="2">
                  <c:v>0.38369704786146103</c:v>
                </c:pt>
                <c:pt idx="3">
                  <c:v>0.21631591319712701</c:v>
                </c:pt>
                <c:pt idx="4">
                  <c:v>6.4393699434116602E-2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5-4848-A8DA-6C7105D8C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349587872"/>
        <c:axId val="-349587328"/>
      </c:barChart>
      <c:catAx>
        <c:axId val="-349587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349587328"/>
        <c:crosses val="autoZero"/>
        <c:auto val="1"/>
        <c:lblAlgn val="ctr"/>
        <c:lblOffset val="100"/>
        <c:noMultiLvlLbl val="0"/>
      </c:catAx>
      <c:valAx>
        <c:axId val="-349587328"/>
        <c:scaling>
          <c:orientation val="minMax"/>
          <c:max val="0.4"/>
          <c:min val="0"/>
        </c:scaling>
        <c:delete val="0"/>
        <c:axPos val="t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49587872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29718595302169"/>
          <c:y val="0.34615673040869893"/>
          <c:w val="0.51020409515056675"/>
          <c:h val="0.4395508894721493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Profil!$B$65:$B$66</c:f>
              <c:strCache>
                <c:ptCount val="2"/>
                <c:pt idx="0">
                  <c:v>Hommes</c:v>
                </c:pt>
                <c:pt idx="1">
                  <c:v>Femmes</c:v>
                </c:pt>
              </c:strCache>
            </c:strRef>
          </c:cat>
          <c:val>
            <c:numRef>
              <c:f>Profil!$C$65:$C$66</c:f>
              <c:numCache>
                <c:formatCode>0.0%</c:formatCode>
                <c:ptCount val="2"/>
                <c:pt idx="0">
                  <c:v>1.80384066328904E-2</c:v>
                </c:pt>
                <c:pt idx="1">
                  <c:v>1.7982790231886599E-2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E-4BBB-AD16-E0AF6DAA1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-508660560"/>
        <c:axId val="-508670896"/>
      </c:barChart>
      <c:catAx>
        <c:axId val="-508660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508670896"/>
        <c:crosses val="autoZero"/>
        <c:auto val="1"/>
        <c:lblAlgn val="ctr"/>
        <c:lblOffset val="100"/>
        <c:noMultiLvlLbl val="0"/>
      </c:catAx>
      <c:valAx>
        <c:axId val="-508670896"/>
        <c:scaling>
          <c:orientation val="minMax"/>
          <c:max val="7.5000000000000011E-2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08660560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31712017010532"/>
          <c:y val="0.29594497309570172"/>
          <c:w val="0.50059690099165155"/>
          <c:h val="0.5915945988352239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Profil!$B$81:$B$82</c:f>
              <c:strCache>
                <c:ptCount val="2"/>
                <c:pt idx="0">
                  <c:v>QPV</c:v>
                </c:pt>
                <c:pt idx="1">
                  <c:v>Hors QPV</c:v>
                </c:pt>
              </c:strCache>
            </c:strRef>
          </c:cat>
          <c:val>
            <c:numRef>
              <c:f>Profil!$C$81:$C$82</c:f>
              <c:numCache>
                <c:formatCode>0.0%</c:formatCode>
                <c:ptCount val="2"/>
                <c:pt idx="0">
                  <c:v>1.9296784777058099E-2</c:v>
                </c:pt>
                <c:pt idx="1">
                  <c:v>1.6792242644489499E-2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5-41E5-8B5A-C075A0AE4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-508670352"/>
        <c:axId val="-508669264"/>
      </c:barChart>
      <c:catAx>
        <c:axId val="-508670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508669264"/>
        <c:crosses val="autoZero"/>
        <c:auto val="1"/>
        <c:lblAlgn val="ctr"/>
        <c:lblOffset val="100"/>
        <c:noMultiLvlLbl val="0"/>
      </c:catAx>
      <c:valAx>
        <c:axId val="-508669264"/>
        <c:scaling>
          <c:orientation val="minMax"/>
          <c:max val="7.5000000000000011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08670352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895692250975276"/>
          <c:y val="0.29594497309570172"/>
          <c:w val="0.44695705585511331"/>
          <c:h val="0.5915945988352239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Profil!$B$83:$B$85</c:f>
              <c:strCache>
                <c:ptCount val="3"/>
                <c:pt idx="0">
                  <c:v>Immigrés</c:v>
                </c:pt>
                <c:pt idx="1">
                  <c:v>Descendants d'immigré(s)</c:v>
                </c:pt>
                <c:pt idx="2">
                  <c:v>Sans lien direct </c:v>
                </c:pt>
              </c:strCache>
            </c:strRef>
          </c:cat>
          <c:val>
            <c:numRef>
              <c:f>Profil!$C$83:$C$85</c:f>
              <c:numCache>
                <c:formatCode>0.0%</c:formatCode>
                <c:ptCount val="3"/>
                <c:pt idx="0">
                  <c:v>2.0329441271568001E-2</c:v>
                </c:pt>
                <c:pt idx="1">
                  <c:v>1.5234094535263001E-2</c:v>
                </c:pt>
                <c:pt idx="2">
                  <c:v>1.79927190975783E-2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3-478E-9A2E-977D1ED67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-753216080"/>
        <c:axId val="-753209008"/>
      </c:barChart>
      <c:catAx>
        <c:axId val="-753216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753209008"/>
        <c:crosses val="autoZero"/>
        <c:auto val="1"/>
        <c:lblAlgn val="ctr"/>
        <c:lblOffset val="100"/>
        <c:noMultiLvlLbl val="0"/>
      </c:catAx>
      <c:valAx>
        <c:axId val="-753209008"/>
        <c:scaling>
          <c:orientation val="minMax"/>
          <c:max val="7.5000000000000011E-2"/>
          <c:min val="0"/>
        </c:scaling>
        <c:delete val="0"/>
        <c:axPos val="t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53216080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110620873080591"/>
          <c:y val="0.19872555994222724"/>
          <c:w val="0.50375715181275715"/>
          <c:h val="0.6843769528808898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4.2735057115234803E-3"/>
                  <c:y val="1.1998500187825768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E8-4926-8AE6-5C0AD9120C8D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Profil!$B$67:$B$71</c:f>
              <c:strCache>
                <c:ptCount val="5"/>
                <c:pt idx="0">
                  <c:v>Moins de 30 ans</c:v>
                </c:pt>
                <c:pt idx="1">
                  <c:v>30-39 ans</c:v>
                </c:pt>
                <c:pt idx="2">
                  <c:v>40-49 ans</c:v>
                </c:pt>
                <c:pt idx="3">
                  <c:v>50-59 ans</c:v>
                </c:pt>
                <c:pt idx="4">
                  <c:v>60 ans ou plus</c:v>
                </c:pt>
              </c:strCache>
            </c:strRef>
          </c:cat>
          <c:val>
            <c:numRef>
              <c:f>Profil!$C$67:$C$71</c:f>
              <c:numCache>
                <c:formatCode>0.0%</c:formatCode>
                <c:ptCount val="5"/>
                <c:pt idx="0">
                  <c:v>3.40105262368171E-2</c:v>
                </c:pt>
                <c:pt idx="1">
                  <c:v>1.9927637763806402E-2</c:v>
                </c:pt>
                <c:pt idx="2">
                  <c:v>1.6011858164679298E-2</c:v>
                </c:pt>
                <c:pt idx="3">
                  <c:v>1.24712506866138E-2</c:v>
                </c:pt>
                <c:pt idx="4">
                  <c:v>9.4916700696896106E-3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8-4926-8AE6-5C0AD9120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753219344"/>
        <c:axId val="-753213904"/>
      </c:barChart>
      <c:catAx>
        <c:axId val="-753219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753213904"/>
        <c:crosses val="autoZero"/>
        <c:auto val="1"/>
        <c:lblAlgn val="ctr"/>
        <c:lblOffset val="100"/>
        <c:noMultiLvlLbl val="0"/>
      </c:catAx>
      <c:valAx>
        <c:axId val="-753213904"/>
        <c:scaling>
          <c:orientation val="minMax"/>
          <c:max val="7.5000000000000011E-2"/>
          <c:min val="0"/>
        </c:scaling>
        <c:delete val="0"/>
        <c:axPos val="t"/>
        <c:numFmt formatCode="0.0%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53219344"/>
        <c:crosses val="autoZero"/>
        <c:crossBetween val="between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799201052947558"/>
          <c:y val="0.21004620816339584"/>
          <c:w val="0.46537532808398951"/>
          <c:h val="0.6292625744468717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Profil!$B$77:$B$80</c:f>
              <c:strCache>
                <c:ptCount val="4"/>
                <c:pt idx="0">
                  <c:v>Modeste</c:v>
                </c:pt>
                <c:pt idx="1">
                  <c:v>Médian inférieur</c:v>
                </c:pt>
                <c:pt idx="2">
                  <c:v>Médian supérieur</c:v>
                </c:pt>
                <c:pt idx="3">
                  <c:v>Aisé</c:v>
                </c:pt>
              </c:strCache>
            </c:strRef>
          </c:cat>
          <c:val>
            <c:numRef>
              <c:f>Profil!$C$77:$C$80</c:f>
              <c:numCache>
                <c:formatCode>0.0%</c:formatCode>
                <c:ptCount val="4"/>
                <c:pt idx="0">
                  <c:v>1.9809326596412699E-2</c:v>
                </c:pt>
                <c:pt idx="1">
                  <c:v>1.32035136519232E-2</c:v>
                </c:pt>
                <c:pt idx="2">
                  <c:v>1.49524389363883E-2</c:v>
                </c:pt>
                <c:pt idx="3">
                  <c:v>2.46977120000259E-2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C-488C-8FD0-29B6B576A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-753212816"/>
        <c:axId val="-753210096"/>
      </c:barChart>
      <c:catAx>
        <c:axId val="-753212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753210096"/>
        <c:crosses val="autoZero"/>
        <c:auto val="1"/>
        <c:lblAlgn val="ctr"/>
        <c:lblOffset val="100"/>
        <c:noMultiLvlLbl val="0"/>
      </c:catAx>
      <c:valAx>
        <c:axId val="-753210096"/>
        <c:scaling>
          <c:orientation val="minMax"/>
          <c:max val="7.5000000000000011E-2"/>
          <c:min val="0"/>
        </c:scaling>
        <c:delete val="0"/>
        <c:axPos val="t"/>
        <c:minorGridlines>
          <c:spPr>
            <a:ln>
              <a:noFill/>
            </a:ln>
            <a:effectLst/>
          </c:spPr>
        </c:minorGridlines>
        <c:numFmt formatCode="0.0%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53212816"/>
        <c:crosses val="autoZero"/>
        <c:crossBetween val="between"/>
        <c:majorUnit val="1.0000000000000002E-2"/>
        <c:minorUnit val="5.000000000000001E-3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6500754147813E-2"/>
          <c:y val="9.5639943741209557E-2"/>
          <c:w val="0.84313725490196079"/>
          <c:h val="0.7862165963431786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87712458272814"/>
          <c:y val="5.3523526950435545E-2"/>
          <c:w val="0.30478887954539663"/>
          <c:h val="0.887805974941331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3C-44A3-8B68-AD4B1F8C91F0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3C-44A3-8B68-AD4B1F8C91F0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3C-44A3-8B68-AD4B1F8C91F0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3C-44A3-8B68-AD4B1F8C91F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3C-44A3-8B68-AD4B1F8C91F0}"/>
              </c:ext>
            </c:extLst>
          </c:dPt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Non posé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D3C-44A3-8B68-AD4B1F8C91F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D3C-44A3-8B68-AD4B1F8C91F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D3C-44A3-8B68-AD4B1F8C91F0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Contexte!$A$46:$A$53</c:f>
              <c:strCache>
                <c:ptCount val="8"/>
                <c:pt idx="0">
                  <c:v>Dans la rue</c:v>
                </c:pt>
                <c:pt idx="1">
                  <c:v>Dans un transport en commun</c:v>
                </c:pt>
                <c:pt idx="2">
                  <c:v>Dans un établissement commercial</c:v>
                </c:pt>
                <c:pt idx="3">
                  <c:v>Sur le lieu de travail ou d'études </c:v>
                </c:pt>
                <c:pt idx="4">
                  <c:v>Au domicile de la victime</c:v>
                </c:pt>
                <c:pt idx="5">
                  <c:v>Dans l'immeuble de la victime</c:v>
                </c:pt>
                <c:pt idx="6">
                  <c:v>Au domicile de quelqu'un d'autre</c:v>
                </c:pt>
                <c:pt idx="7">
                  <c:v>Dans un autre lieu</c:v>
                </c:pt>
              </c:strCache>
            </c:strRef>
          </c:cat>
          <c:val>
            <c:numRef>
              <c:f>Contexte!$B$46:$B$53</c:f>
              <c:numCache>
                <c:formatCode>0%</c:formatCode>
                <c:ptCount val="8"/>
                <c:pt idx="0">
                  <c:v>0.23076781311076799</c:v>
                </c:pt>
                <c:pt idx="1">
                  <c:v>0.22569584905231599</c:v>
                </c:pt>
                <c:pt idx="2">
                  <c:v>0.176124416219717</c:v>
                </c:pt>
                <c:pt idx="3">
                  <c:v>0.15455359273442101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0.14837017351484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D3C-44A3-8B68-AD4B1F8C9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349586240"/>
        <c:axId val="-349585696"/>
      </c:barChart>
      <c:catAx>
        <c:axId val="-349586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any AMT" panose="020B0604020202020204" pitchFamily="34" charset="0"/>
                <a:ea typeface="+mn-ea"/>
                <a:cs typeface="Albany AMT" panose="020B0604020202020204" pitchFamily="34" charset="0"/>
              </a:defRPr>
            </a:pPr>
            <a:endParaRPr lang="fr-FR"/>
          </a:p>
        </c:txPr>
        <c:crossAx val="-349585696"/>
        <c:crosses val="autoZero"/>
        <c:auto val="1"/>
        <c:lblAlgn val="ctr"/>
        <c:lblOffset val="100"/>
        <c:noMultiLvlLbl val="0"/>
      </c:catAx>
      <c:valAx>
        <c:axId val="-349585696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-34958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881985554725362"/>
          <c:y val="8.7492985790569286E-2"/>
          <c:w val="0.20387531850489496"/>
          <c:h val="0.7223513440130329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BE-400B-8C3A-0E5405712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BE-400B-8C3A-0E5405712AD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BE-400B-8C3A-0E5405712AD8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BE-400B-8C3A-0E5405712A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Contexte!$A$56:$A$58</c:f>
              <c:strCache>
                <c:ptCount val="3"/>
                <c:pt idx="0">
                  <c:v>En journée</c:v>
                </c:pt>
                <c:pt idx="1">
                  <c:v>De nuit</c:v>
                </c:pt>
                <c:pt idx="2">
                  <c:v>Ne sait pas/Refus</c:v>
                </c:pt>
              </c:strCache>
            </c:strRef>
          </c:cat>
          <c:val>
            <c:numRef>
              <c:f>Contexte!$B$56:$B$58</c:f>
              <c:numCache>
                <c:formatCode>0</c:formatCode>
                <c:ptCount val="3"/>
                <c:pt idx="0">
                  <c:v>73.982539145947896</c:v>
                </c:pt>
                <c:pt idx="1">
                  <c:v>23.3935779907731</c:v>
                </c:pt>
                <c:pt idx="2">
                  <c:v>2.6238828632790039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BE-400B-8C3A-0E5405712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402564642923279"/>
          <c:y val="0.25031851663703325"/>
          <c:w val="0.31960661851575117"/>
          <c:h val="0.31957395648124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4957375313877"/>
          <c:y val="0.171148338001374"/>
          <c:w val="0.27258568431802166"/>
          <c:h val="0.5762715566594444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1E-4B10-9026-AEBD61AF10C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1E-4B10-9026-AEBD61AF10C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1E-4B10-9026-AEBD61AF10CC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1E-4B10-9026-AEBD61AF10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Contexte!$A$60:$A$62</c:f>
              <c:strCache>
                <c:ptCount val="3"/>
                <c:pt idx="0">
                  <c:v>Un jour de semaine</c:v>
                </c:pt>
                <c:pt idx="1">
                  <c:v>Samedi, dimanche ou jour férié</c:v>
                </c:pt>
                <c:pt idx="2">
                  <c:v>Ne sait pas/Refus</c:v>
                </c:pt>
              </c:strCache>
            </c:strRef>
          </c:cat>
          <c:val>
            <c:numRef>
              <c:f>Contexte!$B$60:$B$62</c:f>
              <c:numCache>
                <c:formatCode>0</c:formatCode>
                <c:ptCount val="3"/>
                <c:pt idx="0">
                  <c:v>72.491484762056302</c:v>
                </c:pt>
                <c:pt idx="1">
                  <c:v>24.1998268544612</c:v>
                </c:pt>
                <c:pt idx="2">
                  <c:v>3.3086883834824974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1E-4B10-9026-AEBD61AF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10759725287586"/>
          <c:y val="0.31062657436276842"/>
          <c:w val="0.66252473858259009"/>
          <c:h val="0.260999077817975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01075448263031"/>
          <c:y val="0.17919447982427575"/>
          <c:w val="0.31273904169926847"/>
          <c:h val="0.5749160418791029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DB-40B3-81D9-D0307C49F3A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DB-40B3-81D9-D0307C49F3A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DB-40B3-81D9-D0307C49F3A7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Contexte!$A$42:$A$44</c:f>
              <c:strCache>
                <c:ptCount val="3"/>
                <c:pt idx="0">
                  <c:v>Dans le quartier ou le village</c:v>
                </c:pt>
                <c:pt idx="1">
                  <c:v>Hors du quartier ou du village</c:v>
                </c:pt>
                <c:pt idx="2">
                  <c:v>Ne sait pas/Refus</c:v>
                </c:pt>
              </c:strCache>
            </c:strRef>
          </c:cat>
          <c:val>
            <c:numRef>
              <c:f>Contexte!$B$42:$B$44</c:f>
              <c:numCache>
                <c:formatCode>0</c:formatCode>
                <c:ptCount val="3"/>
                <c:pt idx="0">
                  <c:v>23.572071297895501</c:v>
                </c:pt>
                <c:pt idx="1">
                  <c:v>72.612573008045104</c:v>
                </c:pt>
                <c:pt idx="2">
                  <c:v>3.8153556940593916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DB-40B3-81D9-D0307C49F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717525894474205"/>
          <c:y val="0.18983148024045154"/>
          <c:w val="0.35859024901373926"/>
          <c:h val="0.62033703951909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07587935591097E-2"/>
          <c:y val="0.14746429423594781"/>
          <c:w val="0.36249171275735864"/>
          <c:h val="0.68026042199270553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FA-46DB-8A27-1E2E345B12A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FA-46DB-8A27-1E2E345B12A6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FA-46DB-8A27-1E2E345B12A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lbany AMT" panose="020B0604020202020204" pitchFamily="34" charset="0"/>
                    <a:ea typeface="+mn-ea"/>
                    <a:cs typeface="Albany AMT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Auteurs!$A$35:$A$37</c:f>
              <c:strCache>
                <c:ptCount val="3"/>
                <c:pt idx="0">
                  <c:v>Un seul auteur</c:v>
                </c:pt>
                <c:pt idx="1">
                  <c:v>Plusieurs auteurs</c:v>
                </c:pt>
                <c:pt idx="2">
                  <c:v>Ne sait pas/Refus</c:v>
                </c:pt>
              </c:strCache>
            </c:strRef>
          </c:cat>
          <c:val>
            <c:numRef>
              <c:f>Auteurs!$B$35:$B$37</c:f>
              <c:numCache>
                <c:formatCode>0</c:formatCode>
                <c:ptCount val="3"/>
                <c:pt idx="0">
                  <c:v>42.438482909867695</c:v>
                </c:pt>
                <c:pt idx="1">
                  <c:v>18.85416429935</c:v>
                </c:pt>
                <c:pt idx="2">
                  <c:v>38.707352790782309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FA-46DB-8A27-1E2E345B1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657853294653955"/>
          <c:y val="0.37245276961043133"/>
          <c:w val="0.41378311921536126"/>
          <c:h val="0.30690063291255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ea typeface="+mn-ea"/>
              <a:cs typeface="Albany AMT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571500</xdr:rowOff>
    </xdr:from>
    <xdr:to>
      <xdr:col>7</xdr:col>
      <xdr:colOff>514350</xdr:colOff>
      <xdr:row>32</xdr:row>
      <xdr:rowOff>104775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76200</xdr:rowOff>
    </xdr:from>
    <xdr:to>
      <xdr:col>0</xdr:col>
      <xdr:colOff>504825</xdr:colOff>
      <xdr:row>10</xdr:row>
      <xdr:rowOff>76200</xdr:rowOff>
    </xdr:to>
    <xdr:cxnSp macro="">
      <xdr:nvCxnSpPr>
        <xdr:cNvPr id="3" name="Connecteur droit 2"/>
        <xdr:cNvCxnSpPr/>
      </xdr:nvCxnSpPr>
      <xdr:spPr>
        <a:xfrm>
          <a:off x="0" y="2076450"/>
          <a:ext cx="504825" cy="0"/>
        </a:xfrm>
        <a:prstGeom prst="line">
          <a:avLst/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0.22928</cdr:x>
      <cdr:y>0.11707</cdr:y>
    </cdr:from>
    <cdr:to>
      <cdr:x>0.79232</cdr:x>
      <cdr:y>0.35434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9995" y="157222"/>
          <a:ext cx="1866309" cy="31865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Lien à la migration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0.04516</cdr:y>
    </cdr:from>
    <cdr:to>
      <cdr:x>0.80793</cdr:x>
      <cdr:y>0.20162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75269"/>
          <a:ext cx="2401006" cy="2607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0.22442</cdr:x>
      <cdr:y>0.04217</cdr:y>
    </cdr:from>
    <cdr:to>
      <cdr:x>0.81058</cdr:x>
      <cdr:y>0.17956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28922" y="66675"/>
          <a:ext cx="1903862" cy="21723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Niveau de vie du ménage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171452</xdr:rowOff>
    </xdr:from>
    <xdr:to>
      <xdr:col>9</xdr:col>
      <xdr:colOff>171450</xdr:colOff>
      <xdr:row>10</xdr:row>
      <xdr:rowOff>28575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15</xdr:row>
      <xdr:rowOff>133350</xdr:rowOff>
    </xdr:from>
    <xdr:to>
      <xdr:col>4</xdr:col>
      <xdr:colOff>590550</xdr:colOff>
      <xdr:row>29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628650</xdr:colOff>
      <xdr:row>16</xdr:row>
      <xdr:rowOff>61912</xdr:rowOff>
    </xdr:from>
    <xdr:to>
      <xdr:col>6</xdr:col>
      <xdr:colOff>0</xdr:colOff>
      <xdr:row>29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5</xdr:col>
      <xdr:colOff>161925</xdr:colOff>
      <xdr:row>23</xdr:row>
      <xdr:rowOff>152400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304799</xdr:colOff>
      <xdr:row>25</xdr:row>
      <xdr:rowOff>38100</xdr:rowOff>
    </xdr:from>
    <xdr:to>
      <xdr:col>8</xdr:col>
      <xdr:colOff>400049</xdr:colOff>
      <xdr:row>30</xdr:row>
      <xdr:rowOff>561975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24</xdr:row>
      <xdr:rowOff>333375</xdr:rowOff>
    </xdr:from>
    <xdr:to>
      <xdr:col>3</xdr:col>
      <xdr:colOff>742949</xdr:colOff>
      <xdr:row>32</xdr:row>
      <xdr:rowOff>9525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685799</xdr:colOff>
      <xdr:row>12</xdr:row>
      <xdr:rowOff>333376</xdr:rowOff>
    </xdr:from>
    <xdr:to>
      <xdr:col>7</xdr:col>
      <xdr:colOff>657225</xdr:colOff>
      <xdr:row>20</xdr:row>
      <xdr:rowOff>47625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133350</xdr:colOff>
      <xdr:row>2</xdr:row>
      <xdr:rowOff>85725</xdr:rowOff>
    </xdr:from>
    <xdr:to>
      <xdr:col>7</xdr:col>
      <xdr:colOff>13249</xdr:colOff>
      <xdr:row>3</xdr:row>
      <xdr:rowOff>142875</xdr:rowOff>
    </xdr:to>
    <xdr:sp macro="" textlink="">
      <xdr:nvSpPr>
        <xdr:cNvPr id="13" name="ZoneTexte 1"/>
        <xdr:cNvSpPr txBox="1"/>
      </xdr:nvSpPr>
      <xdr:spPr>
        <a:xfrm>
          <a:off x="885825" y="571500"/>
          <a:ext cx="4394749" cy="247650"/>
        </a:xfrm>
        <a:prstGeom prst="rect">
          <a:avLst/>
        </a:prstGeom>
        <a:solidFill>
          <a:sysClr val="window" lastClr="FFFFFF"/>
        </a:solidFill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Ce vol ou tentative de vol s'est déroulé ? » </a:t>
          </a:r>
          <a:r>
            <a:rPr lang="fr-FR" sz="900" b="0" i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Plusieurs réponses possibles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1400175</xdr:colOff>
      <xdr:row>10</xdr:row>
      <xdr:rowOff>219075</xdr:rowOff>
    </xdr:from>
    <xdr:ext cx="1441613" cy="224998"/>
    <xdr:sp macro="" textlink="">
      <xdr:nvSpPr>
        <xdr:cNvPr id="3" name="ZoneTexte 2"/>
        <xdr:cNvSpPr txBox="1"/>
      </xdr:nvSpPr>
      <xdr:spPr>
        <a:xfrm>
          <a:off x="1400175" y="2428875"/>
          <a:ext cx="1441613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Lien victime / auteur(s)</a:t>
          </a:r>
        </a:p>
      </xdr:txBody>
    </xdr:sp>
    <xdr:clientData/>
  </xdr:oneCellAnchor>
  <xdr:oneCellAnchor>
    <xdr:from>
      <xdr:col>0</xdr:col>
      <xdr:colOff>257175</xdr:colOff>
      <xdr:row>2</xdr:row>
      <xdr:rowOff>28575</xdr:rowOff>
    </xdr:from>
    <xdr:ext cx="1199752" cy="224998"/>
    <xdr:sp macro="" textlink="">
      <xdr:nvSpPr>
        <xdr:cNvPr id="4" name="ZoneTexte 3"/>
        <xdr:cNvSpPr txBox="1"/>
      </xdr:nvSpPr>
      <xdr:spPr>
        <a:xfrm>
          <a:off x="257175" y="600075"/>
          <a:ext cx="1199752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Nombre d'auteurs </a:t>
          </a:r>
        </a:p>
      </xdr:txBody>
    </xdr:sp>
    <xdr:clientData/>
  </xdr:oneCellAnchor>
  <xdr:twoCellAnchor>
    <xdr:from>
      <xdr:col>0</xdr:col>
      <xdr:colOff>142875</xdr:colOff>
      <xdr:row>2</xdr:row>
      <xdr:rowOff>114301</xdr:rowOff>
    </xdr:from>
    <xdr:to>
      <xdr:col>0</xdr:col>
      <xdr:colOff>2857500</xdr:colOff>
      <xdr:row>10</xdr:row>
      <xdr:rowOff>114300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18</xdr:row>
      <xdr:rowOff>180975</xdr:rowOff>
    </xdr:from>
    <xdr:to>
      <xdr:col>3</xdr:col>
      <xdr:colOff>285750</xdr:colOff>
      <xdr:row>28</xdr:row>
      <xdr:rowOff>228600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800100</xdr:colOff>
      <xdr:row>19</xdr:row>
      <xdr:rowOff>28575</xdr:rowOff>
    </xdr:from>
    <xdr:ext cx="2247900" cy="224998"/>
    <xdr:sp macro="" textlink="">
      <xdr:nvSpPr>
        <xdr:cNvPr id="7" name="ZoneTexte 6"/>
        <xdr:cNvSpPr txBox="1"/>
      </xdr:nvSpPr>
      <xdr:spPr>
        <a:xfrm>
          <a:off x="800100" y="4181475"/>
          <a:ext cx="2247900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Âge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des auteurs selon la victime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0</xdr:col>
      <xdr:colOff>2276475</xdr:colOff>
      <xdr:row>1</xdr:row>
      <xdr:rowOff>133351</xdr:rowOff>
    </xdr:from>
    <xdr:to>
      <xdr:col>4</xdr:col>
      <xdr:colOff>0</xdr:colOff>
      <xdr:row>10</xdr:row>
      <xdr:rowOff>152401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2867025</xdr:colOff>
      <xdr:row>2</xdr:row>
      <xdr:rowOff>0</xdr:rowOff>
    </xdr:from>
    <xdr:ext cx="1162050" cy="233205"/>
    <xdr:sp macro="" textlink="">
      <xdr:nvSpPr>
        <xdr:cNvPr id="9" name="ZoneTexte 8"/>
        <xdr:cNvSpPr txBox="1"/>
      </xdr:nvSpPr>
      <xdr:spPr>
        <a:xfrm>
          <a:off x="2867025" y="571500"/>
          <a:ext cx="116205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Sexe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des auteurs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10</xdr:row>
      <xdr:rowOff>142875</xdr:rowOff>
    </xdr:from>
    <xdr:to>
      <xdr:col>4</xdr:col>
      <xdr:colOff>0</xdr:colOff>
      <xdr:row>19</xdr:row>
      <xdr:rowOff>76200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295275</xdr:rowOff>
    </xdr:from>
    <xdr:to>
      <xdr:col>6</xdr:col>
      <xdr:colOff>381000</xdr:colOff>
      <xdr:row>17</xdr:row>
      <xdr:rowOff>47625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2</xdr:row>
      <xdr:rowOff>152399</xdr:rowOff>
    </xdr:from>
    <xdr:to>
      <xdr:col>7</xdr:col>
      <xdr:colOff>438150</xdr:colOff>
      <xdr:row>5</xdr:row>
      <xdr:rowOff>85724</xdr:rowOff>
    </xdr:to>
    <xdr:sp macro="" textlink="">
      <xdr:nvSpPr>
        <xdr:cNvPr id="3" name="ZoneTexte 1"/>
        <xdr:cNvSpPr txBox="1"/>
      </xdr:nvSpPr>
      <xdr:spPr>
        <a:xfrm>
          <a:off x="3762375" y="638174"/>
          <a:ext cx="2200275" cy="504825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À combien estimez-vous la valeur des objets volés ? »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1</xdr:col>
      <xdr:colOff>190501</xdr:colOff>
      <xdr:row>2</xdr:row>
      <xdr:rowOff>142874</xdr:rowOff>
    </xdr:from>
    <xdr:to>
      <xdr:col>3</xdr:col>
      <xdr:colOff>638175</xdr:colOff>
      <xdr:row>4</xdr:row>
      <xdr:rowOff>180975</xdr:rowOff>
    </xdr:to>
    <xdr:sp macro="" textlink="">
      <xdr:nvSpPr>
        <xdr:cNvPr id="7" name="ZoneTexte 1"/>
        <xdr:cNvSpPr txBox="1"/>
      </xdr:nvSpPr>
      <xdr:spPr>
        <a:xfrm>
          <a:off x="942976" y="628649"/>
          <a:ext cx="1952624" cy="419101"/>
        </a:xfrm>
        <a:prstGeom prst="rect">
          <a:avLst/>
        </a:prstGeom>
        <a:noFill/>
      </xdr:spPr>
      <xdr:txBody>
        <a:bodyPr wrap="square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« Que vous a-t-on volé ? »  </a:t>
          </a:r>
          <a:r>
            <a:rPr lang="fr-FR" sz="900" b="0" i="1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Albany AMT" panose="020B0604020202020204" pitchFamily="34" charset="0"/>
              <a:ea typeface="+mn-ea"/>
              <a:cs typeface="Albany AMT" panose="020B0604020202020204" pitchFamily="34" charset="0"/>
            </a:rPr>
            <a:t>Plusieurs réponses possibles 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effectLst/>
            <a:latin typeface="Albany AMT" panose="020B0604020202020204" pitchFamily="34" charset="0"/>
            <a:cs typeface="Albany AMT" panose="020B0604020202020204" pitchFamily="34" charset="0"/>
          </a:endParaRPr>
        </a:p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xdr:txBody>
    </xdr:sp>
    <xdr:clientData/>
  </xdr:twoCellAnchor>
  <xdr:twoCellAnchor>
    <xdr:from>
      <xdr:col>2</xdr:col>
      <xdr:colOff>333375</xdr:colOff>
      <xdr:row>23</xdr:row>
      <xdr:rowOff>133350</xdr:rowOff>
    </xdr:from>
    <xdr:to>
      <xdr:col>4</xdr:col>
      <xdr:colOff>0</xdr:colOff>
      <xdr:row>31</xdr:row>
      <xdr:rowOff>0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4</xdr:row>
      <xdr:rowOff>47625</xdr:rowOff>
    </xdr:from>
    <xdr:to>
      <xdr:col>8</xdr:col>
      <xdr:colOff>457200</xdr:colOff>
      <xdr:row>16</xdr:row>
      <xdr:rowOff>47625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7</xdr:col>
      <xdr:colOff>704850</xdr:colOff>
      <xdr:row>34</xdr:row>
      <xdr:rowOff>161925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1</xdr:row>
      <xdr:rowOff>133348</xdr:rowOff>
    </xdr:from>
    <xdr:to>
      <xdr:col>5</xdr:col>
      <xdr:colOff>57150</xdr:colOff>
      <xdr:row>14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133351</xdr:colOff>
      <xdr:row>1</xdr:row>
      <xdr:rowOff>180974</xdr:rowOff>
    </xdr:from>
    <xdr:to>
      <xdr:col>8</xdr:col>
      <xdr:colOff>523875</xdr:colOff>
      <xdr:row>10</xdr:row>
      <xdr:rowOff>28575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15</xdr:row>
      <xdr:rowOff>47626</xdr:rowOff>
    </xdr:from>
    <xdr:to>
      <xdr:col>4</xdr:col>
      <xdr:colOff>257174</xdr:colOff>
      <xdr:row>28</xdr:row>
      <xdr:rowOff>95250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161926</xdr:colOff>
      <xdr:row>2</xdr:row>
      <xdr:rowOff>0</xdr:rowOff>
    </xdr:from>
    <xdr:to>
      <xdr:col>4</xdr:col>
      <xdr:colOff>323851</xdr:colOff>
      <xdr:row>3</xdr:row>
      <xdr:rowOff>47627</xdr:rowOff>
    </xdr:to>
    <xdr:sp macro="" textlink="">
      <xdr:nvSpPr>
        <xdr:cNvPr id="7" name="ZoneTexte 1"/>
        <xdr:cNvSpPr txBox="1"/>
      </xdr:nvSpPr>
      <xdr:spPr>
        <a:xfrm>
          <a:off x="161926" y="619125"/>
          <a:ext cx="3219450" cy="238127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Régions</a:t>
          </a:r>
        </a:p>
      </xdr:txBody>
    </xdr:sp>
    <xdr:clientData/>
  </xdr:twoCellAnchor>
  <xdr:twoCellAnchor>
    <xdr:from>
      <xdr:col>4</xdr:col>
      <xdr:colOff>342900</xdr:colOff>
      <xdr:row>14</xdr:row>
      <xdr:rowOff>419100</xdr:rowOff>
    </xdr:from>
    <xdr:to>
      <xdr:col>8</xdr:col>
      <xdr:colOff>314325</xdr:colOff>
      <xdr:row>20</xdr:row>
      <xdr:rowOff>114301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209550</xdr:colOff>
      <xdr:row>9</xdr:row>
      <xdr:rowOff>114300</xdr:rowOff>
    </xdr:from>
    <xdr:to>
      <xdr:col>8</xdr:col>
      <xdr:colOff>114301</xdr:colOff>
      <xdr:row>13</xdr:row>
      <xdr:rowOff>104775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561975</xdr:colOff>
      <xdr:row>26</xdr:row>
      <xdr:rowOff>95250</xdr:rowOff>
    </xdr:from>
    <xdr:to>
      <xdr:col>8</xdr:col>
      <xdr:colOff>57151</xdr:colOff>
      <xdr:row>33</xdr:row>
      <xdr:rowOff>104775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142875</xdr:colOff>
      <xdr:row>19</xdr:row>
      <xdr:rowOff>38100</xdr:rowOff>
    </xdr:from>
    <xdr:to>
      <xdr:col>8</xdr:col>
      <xdr:colOff>66674</xdr:colOff>
      <xdr:row>27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104775</xdr:colOff>
      <xdr:row>25</xdr:row>
      <xdr:rowOff>28576</xdr:rowOff>
    </xdr:from>
    <xdr:to>
      <xdr:col>4</xdr:col>
      <xdr:colOff>295275</xdr:colOff>
      <xdr:row>32</xdr:row>
      <xdr:rowOff>133350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0.39382</cdr:x>
      <cdr:y>0.02453</cdr:y>
    </cdr:from>
    <cdr:to>
      <cdr:x>0.78726</cdr:x>
      <cdr:y>0.13875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57990" y="47422"/>
          <a:ext cx="1656402" cy="22085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Taille de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l'agglomération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0.05275</cdr:x>
      <cdr:y>0.08639</cdr:y>
    </cdr:from>
    <cdr:to>
      <cdr:x>0.8134</cdr:x>
      <cdr:y>0.17242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3330" y="238620"/>
          <a:ext cx="2499590" cy="23763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Statut d'activité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0.07911</cdr:x>
      <cdr:y>0.1824</cdr:y>
    </cdr:from>
    <cdr:to>
      <cdr:x>0.66527</cdr:x>
      <cdr:y>0.36663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8867" y="213696"/>
          <a:ext cx="1769866" cy="21584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Sexe</a:t>
          </a:r>
          <a:endParaRPr lang="fr-FR" sz="900" b="1" baseline="30000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0.19192</cdr:x>
      <cdr:y>0.01783</cdr:y>
    </cdr:from>
    <cdr:to>
      <cdr:x>0.75496</cdr:x>
      <cdr:y>0.16389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42925" y="16476"/>
          <a:ext cx="1592798" cy="1349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Quartiers prioritaires</a:t>
          </a:r>
          <a:r>
            <a:rPr lang="fr-FR" sz="900" b="1" baseline="0">
              <a:solidFill>
                <a:schemeClr val="tx1">
                  <a:lumMod val="65000"/>
                  <a:lumOff val="35000"/>
                </a:schemeClr>
              </a:solidFill>
              <a:latin typeface="Albany AMT" panose="020B0604020202020204" pitchFamily="34" charset="0"/>
              <a:cs typeface="Albany AMT" panose="020B0604020202020204" pitchFamily="34" charset="0"/>
            </a:rPr>
            <a:t> (QPV)*</a:t>
          </a:r>
          <a:endParaRPr lang="fr-FR" sz="900" b="1">
            <a:solidFill>
              <a:schemeClr val="tx1">
                <a:lumMod val="65000"/>
                <a:lumOff val="35000"/>
              </a:schemeClr>
            </a:solidFill>
            <a:latin typeface="Albany AMT" panose="020B0604020202020204" pitchFamily="34" charset="0"/>
            <a:cs typeface="Albany AMT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selection activeCell="A41" sqref="A41"/>
    </sheetView>
  </sheetViews>
  <sheetFormatPr baseColWidth="10" defaultRowHeight="15"/>
  <cols>
    <col min="1" max="1" width="26.42578125" style="13" customWidth="1"/>
    <col min="2" max="2" width="9.140625" style="13" customWidth="1"/>
    <col min="3" max="6" width="8.7109375" style="13" customWidth="1"/>
    <col min="7" max="7" width="9.42578125" style="13" customWidth="1"/>
    <col min="8" max="8" width="10.5703125" style="13" customWidth="1"/>
    <col min="9" max="16384" width="11.42578125" style="13"/>
  </cols>
  <sheetData>
    <row r="1" spans="1:9" ht="11.1" customHeight="1">
      <c r="A1" s="2"/>
      <c r="B1" s="2"/>
      <c r="C1" s="2"/>
      <c r="D1" s="2"/>
      <c r="E1" s="2"/>
      <c r="F1" s="2"/>
      <c r="G1" s="2"/>
      <c r="H1" s="2"/>
      <c r="I1" s="2"/>
    </row>
    <row r="2" spans="1:9" ht="19.5" customHeight="1">
      <c r="A2" s="142" t="s">
        <v>63</v>
      </c>
      <c r="B2" s="142"/>
      <c r="C2" s="142"/>
      <c r="D2" s="142"/>
      <c r="E2" s="142"/>
      <c r="F2" s="142"/>
      <c r="G2" s="142"/>
      <c r="H2" s="142"/>
      <c r="I2" s="2"/>
    </row>
    <row r="3" spans="1:9" ht="15" customHeight="1">
      <c r="A3" s="143" t="s">
        <v>87</v>
      </c>
      <c r="B3" s="143"/>
      <c r="C3" s="143"/>
      <c r="D3" s="143"/>
      <c r="E3" s="143"/>
      <c r="F3" s="143"/>
      <c r="G3" s="143"/>
      <c r="H3" s="143"/>
      <c r="I3" s="2"/>
    </row>
    <row r="4" spans="1:9" ht="18.75" customHeight="1">
      <c r="A4" s="49"/>
      <c r="B4" s="52">
        <v>2006</v>
      </c>
      <c r="C4" s="85" t="s">
        <v>67</v>
      </c>
      <c r="D4" s="52">
        <v>2014</v>
      </c>
      <c r="E4" s="52">
        <v>2015</v>
      </c>
      <c r="F4" s="52">
        <v>2016</v>
      </c>
      <c r="G4" s="52">
        <v>2017</v>
      </c>
      <c r="H4" s="52">
        <v>2018</v>
      </c>
      <c r="I4" s="2"/>
    </row>
    <row r="5" spans="1:9" ht="39.75" customHeight="1">
      <c r="A5" s="53" t="s">
        <v>62</v>
      </c>
      <c r="B5" s="75">
        <v>1105151</v>
      </c>
      <c r="C5" s="75" t="s">
        <v>67</v>
      </c>
      <c r="D5" s="75">
        <v>969214.7</v>
      </c>
      <c r="E5" s="75">
        <v>798274.4</v>
      </c>
      <c r="F5" s="75">
        <v>752940.4</v>
      </c>
      <c r="G5" s="75">
        <v>1096378</v>
      </c>
      <c r="H5" s="75">
        <v>966809.59999999998</v>
      </c>
      <c r="I5" s="2"/>
    </row>
    <row r="6" spans="1:9" ht="25.5">
      <c r="A6" s="68" t="s">
        <v>143</v>
      </c>
      <c r="B6" s="70">
        <v>2.1955455190121702</v>
      </c>
      <c r="C6" s="70" t="s">
        <v>67</v>
      </c>
      <c r="D6" s="71">
        <v>1.8717394723396901</v>
      </c>
      <c r="E6" s="71">
        <v>1.5416210873182301</v>
      </c>
      <c r="F6" s="71">
        <v>1.4530036435454801</v>
      </c>
      <c r="G6" s="71">
        <v>2.1015061645865001</v>
      </c>
      <c r="H6" s="71">
        <v>1.84579706178296</v>
      </c>
      <c r="I6" s="2"/>
    </row>
    <row r="7" spans="1:9" ht="25.5">
      <c r="A7" s="69" t="s">
        <v>142</v>
      </c>
      <c r="B7" s="72">
        <v>85.969075719064605</v>
      </c>
      <c r="C7" s="72" t="s">
        <v>67</v>
      </c>
      <c r="D7" s="73">
        <v>83.2614383582915</v>
      </c>
      <c r="E7" s="73">
        <v>78.083250571482694</v>
      </c>
      <c r="F7" s="73">
        <v>81.164485263375397</v>
      </c>
      <c r="G7" s="73">
        <v>81.049619747933605</v>
      </c>
      <c r="H7" s="73">
        <v>70.454627260631298</v>
      </c>
      <c r="I7" s="2"/>
    </row>
    <row r="8" spans="1:9" ht="25.5">
      <c r="A8" s="68" t="s">
        <v>139</v>
      </c>
      <c r="B8" s="74">
        <v>51.214422282565899</v>
      </c>
      <c r="C8" s="74" t="s">
        <v>67</v>
      </c>
      <c r="D8" s="64">
        <v>47.348559612230403</v>
      </c>
      <c r="E8" s="64">
        <v>45.972575345019202</v>
      </c>
      <c r="F8" s="64">
        <v>51.997196590858998</v>
      </c>
      <c r="G8" s="64">
        <v>55.661268285208202</v>
      </c>
      <c r="H8" s="64">
        <v>47.907405967007399</v>
      </c>
      <c r="I8" s="2"/>
    </row>
    <row r="9" spans="1:9" ht="25.5">
      <c r="A9" s="69" t="s">
        <v>140</v>
      </c>
      <c r="B9" s="72">
        <v>53.158735774568399</v>
      </c>
      <c r="C9" s="72" t="s">
        <v>67</v>
      </c>
      <c r="D9" s="73">
        <v>41.441922001389401</v>
      </c>
      <c r="E9" s="73">
        <v>46.807664131531702</v>
      </c>
      <c r="F9" s="73">
        <v>39.900382553519499</v>
      </c>
      <c r="G9" s="73">
        <v>44.279956365414101</v>
      </c>
      <c r="H9" s="73">
        <v>39.6862525982365</v>
      </c>
      <c r="I9" s="2"/>
    </row>
    <row r="10" spans="1:9" ht="27">
      <c r="A10" s="68" t="s">
        <v>141</v>
      </c>
      <c r="B10" s="78"/>
      <c r="C10" s="78" t="s">
        <v>67</v>
      </c>
      <c r="D10" s="79"/>
      <c r="E10" s="80"/>
      <c r="F10" s="79"/>
      <c r="G10" s="64" t="s">
        <v>84</v>
      </c>
      <c r="H10" s="76" t="s">
        <v>106</v>
      </c>
      <c r="I10" s="2"/>
    </row>
    <row r="11" spans="1:9" ht="27" customHeight="1">
      <c r="A11" s="62" t="s">
        <v>85</v>
      </c>
      <c r="B11" s="50"/>
      <c r="C11" s="50"/>
      <c r="D11" s="51"/>
      <c r="E11" s="61"/>
      <c r="F11" s="61"/>
      <c r="G11" s="61"/>
      <c r="H11" s="2"/>
      <c r="I11" s="2"/>
    </row>
    <row r="12" spans="1:9" ht="15" customHeight="1">
      <c r="A12" s="62" t="s">
        <v>107</v>
      </c>
      <c r="B12" s="50"/>
      <c r="C12" s="50"/>
      <c r="D12" s="51"/>
      <c r="E12" s="64"/>
      <c r="F12" s="64"/>
      <c r="G12" s="64"/>
      <c r="H12" s="2"/>
      <c r="I12" s="2"/>
    </row>
    <row r="13" spans="1:9" ht="27" customHeight="1">
      <c r="A13" s="145" t="s">
        <v>86</v>
      </c>
      <c r="B13" s="145"/>
      <c r="C13" s="145"/>
      <c r="D13" s="145"/>
      <c r="E13" s="145"/>
      <c r="F13" s="145"/>
      <c r="G13" s="145"/>
      <c r="H13" s="145"/>
      <c r="I13" s="2"/>
    </row>
    <row r="14" spans="1:9" ht="40.5" customHeight="1">
      <c r="A14" s="146" t="s">
        <v>108</v>
      </c>
      <c r="B14" s="146"/>
      <c r="C14" s="146"/>
      <c r="D14" s="146"/>
      <c r="E14" s="146"/>
      <c r="F14" s="146"/>
      <c r="G14" s="146"/>
      <c r="H14" s="146"/>
      <c r="I14" s="2"/>
    </row>
    <row r="15" spans="1:9" ht="25.5" customHeight="1">
      <c r="A15" s="77"/>
      <c r="B15" s="58"/>
      <c r="C15" s="58"/>
      <c r="D15" s="58"/>
      <c r="E15" s="58"/>
      <c r="F15" s="58"/>
      <c r="G15" s="58"/>
      <c r="H15" s="2"/>
      <c r="I15" s="2"/>
    </row>
    <row r="16" spans="1:9">
      <c r="A16" s="57"/>
      <c r="B16" s="58"/>
      <c r="C16" s="58"/>
      <c r="D16" s="58"/>
      <c r="E16" s="58"/>
      <c r="F16" s="58"/>
      <c r="G16" s="58"/>
      <c r="H16" s="2"/>
      <c r="I16" s="2"/>
    </row>
    <row r="17" spans="1:10" ht="62.1" customHeight="1">
      <c r="A17" s="144" t="s">
        <v>109</v>
      </c>
      <c r="B17" s="144"/>
      <c r="C17" s="144"/>
      <c r="D17" s="144"/>
      <c r="E17" s="144"/>
      <c r="F17" s="144"/>
      <c r="G17" s="144"/>
      <c r="H17" s="144"/>
      <c r="I17" s="2"/>
    </row>
    <row r="18" spans="1:10" ht="28.5" customHeight="1">
      <c r="A18" s="19"/>
      <c r="B18" s="20"/>
      <c r="C18" s="20"/>
      <c r="D18" s="20"/>
      <c r="E18" s="20"/>
      <c r="F18" s="20"/>
      <c r="G18" s="20"/>
      <c r="H18" s="2"/>
      <c r="I18" s="2"/>
    </row>
    <row r="19" spans="1:10" ht="15" customHeight="1">
      <c r="A19" s="2"/>
      <c r="B19" s="2"/>
      <c r="C19" s="2"/>
      <c r="D19" s="2"/>
      <c r="E19" s="2"/>
      <c r="F19" s="2"/>
      <c r="G19" s="2"/>
      <c r="H19" s="2"/>
      <c r="I19" s="2"/>
      <c r="J19" s="21"/>
    </row>
    <row r="20" spans="1:10" ht="1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10" ht="1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10" ht="1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10" ht="1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10" ht="1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10" ht="1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10" ht="1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10" ht="1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10" ht="1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10" ht="1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10" ht="15" customHeight="1">
      <c r="A30" s="3"/>
      <c r="B30" s="2"/>
      <c r="C30" s="2"/>
      <c r="D30" s="2"/>
      <c r="E30" s="2"/>
      <c r="F30" s="2"/>
      <c r="G30" s="2"/>
      <c r="H30" s="2"/>
      <c r="I30" s="2"/>
    </row>
    <row r="31" spans="1:10" ht="15" customHeight="1">
      <c r="A31" s="3"/>
      <c r="B31" s="2"/>
      <c r="C31" s="2"/>
      <c r="D31" s="2"/>
      <c r="E31" s="2"/>
      <c r="F31" s="2"/>
      <c r="G31" s="2"/>
      <c r="H31" s="2"/>
      <c r="I31" s="2"/>
    </row>
    <row r="32" spans="1:10" ht="15" customHeight="1">
      <c r="A32" s="3"/>
      <c r="B32" s="2"/>
      <c r="C32" s="2"/>
      <c r="D32" s="2"/>
      <c r="E32" s="2"/>
      <c r="F32" s="2"/>
      <c r="G32" s="2"/>
      <c r="H32" s="2"/>
      <c r="I32" s="2"/>
    </row>
    <row r="33" spans="1:18" ht="15" customHeight="1">
      <c r="A33" s="2"/>
      <c r="B33" s="22"/>
      <c r="C33" s="22"/>
      <c r="D33" s="22"/>
      <c r="E33" s="22"/>
      <c r="F33" s="22"/>
      <c r="G33" s="22"/>
      <c r="H33" s="2"/>
      <c r="I33" s="2"/>
    </row>
    <row r="34" spans="1:18" ht="12" customHeight="1">
      <c r="A34" s="54" t="s">
        <v>69</v>
      </c>
      <c r="B34" s="22"/>
      <c r="C34" s="22"/>
      <c r="D34" s="22"/>
      <c r="E34" s="22"/>
      <c r="F34" s="22"/>
      <c r="G34" s="22"/>
      <c r="H34" s="2"/>
      <c r="I34" s="2"/>
    </row>
    <row r="35" spans="1:18" ht="12" customHeight="1">
      <c r="A35" s="55" t="s">
        <v>110</v>
      </c>
      <c r="B35" s="24"/>
      <c r="C35" s="24"/>
      <c r="D35" s="24"/>
      <c r="E35" s="24"/>
      <c r="F35" s="24"/>
      <c r="G35" s="24"/>
      <c r="H35" s="2"/>
      <c r="I35" s="2"/>
    </row>
    <row r="39" spans="1:18">
      <c r="A39" s="89" t="s">
        <v>1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P39" s="25"/>
      <c r="Q39" s="26"/>
      <c r="R39" s="26"/>
    </row>
    <row r="40" spans="1:18">
      <c r="A40" s="87"/>
      <c r="B40" s="88">
        <v>2006</v>
      </c>
      <c r="C40" s="88">
        <v>2007</v>
      </c>
      <c r="D40" s="88">
        <v>2008</v>
      </c>
      <c r="E40" s="88">
        <v>2009</v>
      </c>
      <c r="F40" s="88">
        <v>2010</v>
      </c>
      <c r="G40" s="88">
        <v>2011</v>
      </c>
      <c r="H40" s="88">
        <v>2012</v>
      </c>
      <c r="I40" s="88">
        <v>2013</v>
      </c>
      <c r="J40" s="88">
        <v>2014</v>
      </c>
      <c r="K40" s="88">
        <v>2015</v>
      </c>
      <c r="L40" s="88">
        <v>2016</v>
      </c>
      <c r="M40" s="88">
        <v>2017</v>
      </c>
      <c r="N40" s="88">
        <v>2018</v>
      </c>
      <c r="P40" s="25"/>
      <c r="Q40" s="26"/>
      <c r="R40" s="26"/>
    </row>
    <row r="41" spans="1:18" ht="25.5">
      <c r="A41" s="90" t="s">
        <v>62</v>
      </c>
      <c r="B41" s="91">
        <v>1105000</v>
      </c>
      <c r="C41" s="91">
        <v>960000</v>
      </c>
      <c r="D41" s="91">
        <v>993000</v>
      </c>
      <c r="E41" s="91">
        <v>1089000</v>
      </c>
      <c r="F41" s="91">
        <v>940000</v>
      </c>
      <c r="G41" s="91">
        <v>847000</v>
      </c>
      <c r="H41" s="91">
        <v>858000</v>
      </c>
      <c r="I41" s="91">
        <v>937000</v>
      </c>
      <c r="J41" s="91">
        <v>969000</v>
      </c>
      <c r="K41" s="91">
        <v>798000</v>
      </c>
      <c r="L41" s="91">
        <v>753000</v>
      </c>
      <c r="M41" s="91">
        <v>1096000</v>
      </c>
      <c r="N41" s="91">
        <v>967000</v>
      </c>
      <c r="P41" s="25"/>
      <c r="Q41" s="26"/>
      <c r="R41" s="26"/>
    </row>
    <row r="42" spans="1:18" ht="38.25">
      <c r="A42" s="90" t="s">
        <v>79</v>
      </c>
      <c r="B42" s="92">
        <v>2.1955455190121702</v>
      </c>
      <c r="C42" s="92">
        <v>1.90641579918934</v>
      </c>
      <c r="D42" s="92">
        <v>1.9566818249970399</v>
      </c>
      <c r="E42" s="92">
        <v>2.1537699748272101</v>
      </c>
      <c r="F42" s="92">
        <v>1.84838497422453</v>
      </c>
      <c r="G42" s="92">
        <v>1.65770672365728</v>
      </c>
      <c r="H42" s="92">
        <v>1.6712185445535701</v>
      </c>
      <c r="I42" s="92">
        <v>1.81564800707618</v>
      </c>
      <c r="J42" s="92">
        <v>1.8717394723396901</v>
      </c>
      <c r="K42" s="92">
        <v>1.5416210873182301</v>
      </c>
      <c r="L42" s="92">
        <v>1.4530036435454801</v>
      </c>
      <c r="M42" s="92">
        <v>2.1015061645865001</v>
      </c>
      <c r="N42" s="92">
        <v>1.84579706178296</v>
      </c>
    </row>
  </sheetData>
  <mergeCells count="5">
    <mergeCell ref="A2:H2"/>
    <mergeCell ref="A3:H3"/>
    <mergeCell ref="A17:H17"/>
    <mergeCell ref="A13:H13"/>
    <mergeCell ref="A14:H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workbookViewId="0">
      <selection activeCell="G62" sqref="G62"/>
    </sheetView>
  </sheetViews>
  <sheetFormatPr baseColWidth="10" defaultRowHeight="15"/>
  <cols>
    <col min="1" max="1" width="11.85546875" style="13" customWidth="1"/>
    <col min="2" max="7" width="11.28515625" style="13" customWidth="1"/>
    <col min="8" max="8" width="12.140625" style="13" customWidth="1"/>
    <col min="9" max="16384" width="11.42578125" style="13"/>
  </cols>
  <sheetData>
    <row r="1" spans="1:9" ht="11.1" customHeight="1">
      <c r="A1" s="2"/>
      <c r="B1" s="2"/>
      <c r="C1" s="2"/>
      <c r="D1" s="2"/>
      <c r="E1" s="2"/>
      <c r="F1" s="2"/>
      <c r="G1" s="2"/>
      <c r="H1" s="2"/>
      <c r="I1" s="2"/>
    </row>
    <row r="2" spans="1:9" ht="27.95" customHeight="1">
      <c r="A2" s="148" t="s">
        <v>144</v>
      </c>
      <c r="B2" s="149"/>
      <c r="C2" s="149"/>
      <c r="D2" s="149"/>
      <c r="E2" s="149"/>
      <c r="F2" s="149"/>
      <c r="G2" s="149"/>
      <c r="H2" s="149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 ht="29.25" customHeight="1">
      <c r="A11" s="146" t="s">
        <v>125</v>
      </c>
      <c r="B11" s="146"/>
      <c r="C11" s="146"/>
      <c r="D11" s="146"/>
      <c r="E11" s="146"/>
      <c r="F11" s="146"/>
      <c r="G11" s="146"/>
      <c r="H11" s="146"/>
      <c r="I11" s="2"/>
    </row>
    <row r="12" spans="1:9" ht="24.75" customHeight="1">
      <c r="A12" s="59"/>
      <c r="B12" s="59"/>
      <c r="C12" s="59"/>
      <c r="D12" s="59"/>
      <c r="E12" s="59"/>
      <c r="F12" s="59"/>
      <c r="G12" s="59"/>
      <c r="H12" s="59"/>
      <c r="I12" s="2"/>
    </row>
    <row r="13" spans="1:9" ht="27" customHeight="1">
      <c r="A13" s="151" t="s">
        <v>145</v>
      </c>
      <c r="B13" s="151"/>
      <c r="C13" s="151"/>
      <c r="D13" s="151"/>
      <c r="E13" s="151"/>
      <c r="F13" s="151"/>
      <c r="G13" s="151"/>
      <c r="H13" s="151"/>
      <c r="I13" s="2"/>
    </row>
    <row r="14" spans="1:9" ht="27" customHeight="1">
      <c r="A14" s="44"/>
      <c r="B14" s="44"/>
      <c r="C14" s="44"/>
      <c r="D14" s="44"/>
      <c r="E14" s="44"/>
      <c r="F14" s="44"/>
      <c r="G14" s="44"/>
      <c r="H14" s="44"/>
      <c r="I14" s="2"/>
    </row>
    <row r="15" spans="1:9" ht="18.75" customHeight="1">
      <c r="A15" s="4"/>
      <c r="B15" s="4"/>
      <c r="C15" s="4"/>
      <c r="D15" s="4"/>
      <c r="E15" s="4"/>
      <c r="F15" s="4"/>
      <c r="G15" s="4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153" t="s">
        <v>112</v>
      </c>
      <c r="F20" s="153"/>
      <c r="G20" s="153"/>
      <c r="H20" s="153"/>
      <c r="I20" s="2"/>
    </row>
    <row r="21" spans="1:9" ht="15" customHeight="1">
      <c r="A21" s="2"/>
      <c r="B21" s="2"/>
      <c r="C21" s="2"/>
      <c r="D21" s="2"/>
      <c r="E21" s="153"/>
      <c r="F21" s="153"/>
      <c r="G21" s="153"/>
      <c r="H21" s="153"/>
      <c r="I21" s="2"/>
    </row>
    <row r="22" spans="1:9">
      <c r="A22" s="2"/>
      <c r="B22" s="2"/>
      <c r="C22" s="2"/>
      <c r="D22" s="2"/>
      <c r="E22" s="153"/>
      <c r="F22" s="153"/>
      <c r="G22" s="153"/>
      <c r="H22" s="153"/>
      <c r="I22" s="2"/>
    </row>
    <row r="23" spans="1:9">
      <c r="A23" s="2"/>
      <c r="B23" s="2"/>
      <c r="C23" s="2"/>
      <c r="D23" s="2"/>
      <c r="E23" s="153"/>
      <c r="F23" s="153"/>
      <c r="G23" s="153"/>
      <c r="H23" s="153"/>
      <c r="I23" s="2"/>
    </row>
    <row r="24" spans="1:9" ht="24.75" customHeight="1">
      <c r="A24" s="56"/>
      <c r="B24" s="56"/>
      <c r="C24" s="56"/>
      <c r="D24" s="56"/>
      <c r="E24" s="56"/>
      <c r="F24" s="56"/>
      <c r="G24" s="56"/>
      <c r="H24" s="56"/>
      <c r="I24" s="2"/>
    </row>
    <row r="25" spans="1:9" ht="36.75" customHeight="1">
      <c r="A25" s="151" t="s">
        <v>146</v>
      </c>
      <c r="B25" s="151"/>
      <c r="C25" s="151"/>
      <c r="D25" s="151"/>
      <c r="E25" s="151"/>
      <c r="F25" s="151"/>
      <c r="G25" s="151"/>
      <c r="H25" s="151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 ht="14.2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152"/>
      <c r="B31" s="152"/>
      <c r="C31" s="152"/>
      <c r="D31" s="152"/>
      <c r="E31" s="152"/>
      <c r="F31" s="152"/>
      <c r="G31" s="152"/>
      <c r="H31" s="152"/>
      <c r="I31" s="2"/>
    </row>
    <row r="32" spans="1:9" ht="11.25" customHeight="1">
      <c r="A32" s="23"/>
      <c r="B32" s="2"/>
      <c r="C32" s="2"/>
      <c r="D32" s="2"/>
      <c r="E32" s="2"/>
      <c r="F32" s="2"/>
      <c r="G32" s="2"/>
      <c r="H32" s="2"/>
      <c r="I32" s="2"/>
    </row>
    <row r="33" spans="1:9" ht="24" customHeight="1">
      <c r="A33" s="150" t="s">
        <v>113</v>
      </c>
      <c r="B33" s="150"/>
      <c r="C33" s="150"/>
      <c r="D33" s="150"/>
      <c r="E33" s="150"/>
      <c r="F33" s="150"/>
      <c r="G33" s="150"/>
      <c r="H33" s="150"/>
      <c r="I33" s="2"/>
    </row>
    <row r="34" spans="1:9">
      <c r="A34" s="147" t="s">
        <v>111</v>
      </c>
      <c r="B34" s="147"/>
      <c r="C34" s="147"/>
      <c r="D34" s="147"/>
      <c r="E34" s="147"/>
      <c r="F34" s="147"/>
      <c r="G34" s="147"/>
      <c r="H34" s="147"/>
      <c r="I34" s="2"/>
    </row>
    <row r="35" spans="1:9" ht="12.75" customHeight="1">
      <c r="A35" s="54" t="s">
        <v>68</v>
      </c>
      <c r="B35" s="2"/>
      <c r="C35" s="2"/>
      <c r="D35" s="2"/>
      <c r="E35" s="2"/>
      <c r="F35" s="2"/>
      <c r="G35" s="2"/>
      <c r="H35" s="2"/>
      <c r="I35" s="2"/>
    </row>
    <row r="36" spans="1:9" ht="11.25" customHeight="1">
      <c r="A36" s="55" t="s">
        <v>114</v>
      </c>
      <c r="B36" s="2"/>
      <c r="C36" s="2"/>
      <c r="D36" s="2"/>
      <c r="E36" s="2"/>
      <c r="F36" s="2"/>
      <c r="G36" s="2"/>
      <c r="H36" s="2"/>
      <c r="I36" s="2"/>
    </row>
    <row r="37" spans="1:9">
      <c r="A37" s="1"/>
      <c r="B37" s="1"/>
    </row>
    <row r="38" spans="1:9">
      <c r="A38" s="1"/>
      <c r="B38" s="1"/>
    </row>
    <row r="39" spans="1:9">
      <c r="A39" s="95" t="s">
        <v>1</v>
      </c>
      <c r="B39" s="96"/>
      <c r="C39" s="96"/>
      <c r="D39" s="96"/>
      <c r="E39" s="9"/>
      <c r="F39" s="9"/>
    </row>
    <row r="40" spans="1:9">
      <c r="A40" s="96"/>
      <c r="B40" s="97"/>
      <c r="C40" s="96"/>
      <c r="D40" s="96"/>
      <c r="E40" s="9"/>
      <c r="F40" s="9"/>
    </row>
    <row r="41" spans="1:9">
      <c r="A41" s="109" t="s">
        <v>44</v>
      </c>
      <c r="B41" s="110"/>
      <c r="C41" s="111"/>
      <c r="D41" s="96"/>
      <c r="E41" s="9"/>
      <c r="F41" s="9"/>
    </row>
    <row r="42" spans="1:9" ht="38.25">
      <c r="A42" s="112" t="s">
        <v>45</v>
      </c>
      <c r="B42" s="113">
        <v>23.572071297895501</v>
      </c>
      <c r="C42" s="114"/>
      <c r="D42" s="100"/>
    </row>
    <row r="43" spans="1:9" ht="38.25">
      <c r="A43" s="112" t="s">
        <v>46</v>
      </c>
      <c r="B43" s="113">
        <v>72.612573008045104</v>
      </c>
      <c r="C43" s="114"/>
      <c r="D43" s="100"/>
    </row>
    <row r="44" spans="1:9">
      <c r="A44" s="115" t="s">
        <v>43</v>
      </c>
      <c r="B44" s="113">
        <f>100-B42-B43</f>
        <v>3.8153556940593916</v>
      </c>
      <c r="C44" s="116"/>
      <c r="D44" s="100"/>
    </row>
    <row r="45" spans="1:9">
      <c r="A45" s="115"/>
      <c r="B45" s="117"/>
      <c r="C45" s="115"/>
      <c r="D45" s="100"/>
    </row>
    <row r="46" spans="1:9">
      <c r="A46" s="112" t="s">
        <v>19</v>
      </c>
      <c r="B46" s="118">
        <v>0.23076781311076799</v>
      </c>
      <c r="C46" s="112"/>
      <c r="D46" s="98"/>
    </row>
    <row r="47" spans="1:9" ht="38.25">
      <c r="A47" s="112" t="s">
        <v>17</v>
      </c>
      <c r="B47" s="118">
        <v>0.22569584905231599</v>
      </c>
      <c r="C47" s="112"/>
      <c r="D47" s="98"/>
      <c r="G47" s="18"/>
      <c r="H47" s="18"/>
    </row>
    <row r="48" spans="1:9" ht="38.25">
      <c r="A48" s="112" t="s">
        <v>18</v>
      </c>
      <c r="B48" s="118">
        <v>0.176124416219717</v>
      </c>
      <c r="C48" s="112"/>
      <c r="D48" s="98"/>
      <c r="G48" s="18"/>
      <c r="H48" s="18"/>
    </row>
    <row r="49" spans="1:8" ht="38.25">
      <c r="A49" s="112" t="s">
        <v>25</v>
      </c>
      <c r="B49" s="118">
        <v>0.15455359273442101</v>
      </c>
      <c r="C49" s="112"/>
      <c r="D49" s="98"/>
      <c r="G49" s="18"/>
      <c r="H49" s="18"/>
    </row>
    <row r="50" spans="1:8" ht="25.5">
      <c r="A50" s="103" t="s">
        <v>40</v>
      </c>
      <c r="B50" s="104">
        <v>0</v>
      </c>
      <c r="C50" s="112"/>
      <c r="D50" s="98"/>
      <c r="G50" s="18"/>
      <c r="H50" s="18"/>
    </row>
    <row r="51" spans="1:8" ht="38.25">
      <c r="A51" s="103" t="s">
        <v>42</v>
      </c>
      <c r="B51" s="122" t="s">
        <v>129</v>
      </c>
      <c r="C51" s="112"/>
      <c r="D51" s="98"/>
      <c r="G51" s="18"/>
      <c r="H51" s="18"/>
    </row>
    <row r="52" spans="1:8" ht="38.25">
      <c r="A52" s="103" t="s">
        <v>41</v>
      </c>
      <c r="B52" s="122" t="s">
        <v>129</v>
      </c>
      <c r="C52" s="112"/>
      <c r="D52" s="98"/>
      <c r="G52" s="18"/>
      <c r="H52" s="18"/>
    </row>
    <row r="53" spans="1:8" ht="25.5">
      <c r="A53" s="103" t="s">
        <v>20</v>
      </c>
      <c r="B53" s="118">
        <v>0.14837017351484</v>
      </c>
      <c r="C53" s="112"/>
      <c r="D53" s="98"/>
      <c r="G53" s="18"/>
      <c r="H53" s="18"/>
    </row>
    <row r="54" spans="1:8">
      <c r="A54" s="115"/>
      <c r="B54" s="117"/>
      <c r="C54" s="115"/>
      <c r="D54" s="100"/>
      <c r="G54" s="18"/>
      <c r="H54" s="18"/>
    </row>
    <row r="55" spans="1:8">
      <c r="A55" s="111"/>
      <c r="B55" s="110"/>
      <c r="C55" s="111"/>
      <c r="D55" s="96"/>
      <c r="E55" s="9"/>
      <c r="F55" s="9"/>
    </row>
    <row r="56" spans="1:8">
      <c r="A56" s="112" t="s">
        <v>88</v>
      </c>
      <c r="B56" s="113">
        <v>73.982539145947896</v>
      </c>
      <c r="C56" s="115"/>
      <c r="D56" s="98"/>
    </row>
    <row r="57" spans="1:8">
      <c r="A57" s="112" t="s">
        <v>89</v>
      </c>
      <c r="B57" s="113">
        <v>23.3935779907731</v>
      </c>
      <c r="C57" s="115"/>
      <c r="D57" s="98"/>
    </row>
    <row r="58" spans="1:8" ht="25.5">
      <c r="A58" s="112" t="s">
        <v>43</v>
      </c>
      <c r="B58" s="119">
        <f>100-B56-B57</f>
        <v>2.6238828632790039</v>
      </c>
      <c r="C58" s="115" t="s">
        <v>153</v>
      </c>
      <c r="D58" s="98"/>
    </row>
    <row r="59" spans="1:8">
      <c r="A59" s="112"/>
      <c r="B59" s="120"/>
      <c r="C59" s="115"/>
      <c r="D59" s="98"/>
    </row>
    <row r="60" spans="1:8" ht="25.5">
      <c r="A60" s="112" t="s">
        <v>24</v>
      </c>
      <c r="B60" s="113">
        <v>72.491484762056302</v>
      </c>
      <c r="C60" s="115"/>
      <c r="D60" s="100"/>
    </row>
    <row r="61" spans="1:8" ht="38.25">
      <c r="A61" s="112" t="s">
        <v>47</v>
      </c>
      <c r="B61" s="113">
        <v>24.1998268544612</v>
      </c>
      <c r="C61" s="115"/>
      <c r="D61" s="100"/>
    </row>
    <row r="62" spans="1:8" ht="25.5">
      <c r="A62" s="112" t="s">
        <v>43</v>
      </c>
      <c r="B62" s="113">
        <f>100-B60-B61</f>
        <v>3.3086883834824974</v>
      </c>
      <c r="C62" s="115" t="s">
        <v>153</v>
      </c>
      <c r="D62" s="100"/>
    </row>
    <row r="63" spans="1:8">
      <c r="A63" s="111"/>
      <c r="B63" s="110"/>
      <c r="C63" s="111"/>
      <c r="D63" s="96"/>
      <c r="E63" s="9"/>
      <c r="F63" s="9"/>
    </row>
    <row r="64" spans="1:8" ht="25.5">
      <c r="A64" s="112" t="s">
        <v>48</v>
      </c>
      <c r="B64" s="117">
        <v>0.27</v>
      </c>
      <c r="C64" s="115"/>
      <c r="D64" s="100"/>
    </row>
    <row r="65" spans="1:11" ht="25.5">
      <c r="A65" s="112" t="s">
        <v>49</v>
      </c>
      <c r="B65" s="117">
        <v>0.2359</v>
      </c>
      <c r="C65" s="115"/>
      <c r="D65" s="100"/>
    </row>
    <row r="66" spans="1:11" ht="25.5">
      <c r="A66" s="112" t="s">
        <v>50</v>
      </c>
      <c r="B66" s="117">
        <v>0.22670000000000001</v>
      </c>
      <c r="C66" s="115"/>
      <c r="D66" s="100"/>
    </row>
    <row r="67" spans="1:11" ht="25.5">
      <c r="A67" s="112" t="s">
        <v>51</v>
      </c>
      <c r="B67" s="117">
        <v>0.26740000000000003</v>
      </c>
      <c r="C67" s="115"/>
      <c r="D67" s="100"/>
    </row>
    <row r="68" spans="1:11">
      <c r="A68" s="115"/>
      <c r="B68" s="115"/>
      <c r="C68" s="115"/>
      <c r="D68" s="100"/>
    </row>
    <row r="69" spans="1:11" ht="25.5">
      <c r="A69" s="121" t="s">
        <v>64</v>
      </c>
      <c r="B69" s="115"/>
      <c r="C69" s="115"/>
      <c r="D69" s="100"/>
    </row>
    <row r="70" spans="1:11" customFormat="1" ht="25.5">
      <c r="A70" s="112" t="s">
        <v>90</v>
      </c>
      <c r="B70" s="118">
        <v>0.19268531117903701</v>
      </c>
      <c r="C70" s="115"/>
      <c r="D70" s="100"/>
      <c r="E70" s="14"/>
      <c r="F70" s="14"/>
      <c r="J70" s="12"/>
      <c r="K70" s="12"/>
    </row>
    <row r="71" spans="1:11" customFormat="1" ht="25.5">
      <c r="A71" s="112" t="s">
        <v>91</v>
      </c>
      <c r="B71" s="118">
        <v>0.25027306997409199</v>
      </c>
      <c r="C71" s="115"/>
      <c r="D71" s="100"/>
      <c r="E71" s="14"/>
      <c r="F71" s="14"/>
    </row>
    <row r="72" spans="1:11" customFormat="1" ht="25.5">
      <c r="A72" s="112" t="s">
        <v>92</v>
      </c>
      <c r="B72" s="118">
        <v>0.38369704786146103</v>
      </c>
      <c r="C72" s="115"/>
      <c r="D72" s="100"/>
      <c r="E72" s="14"/>
      <c r="F72" s="14"/>
    </row>
    <row r="73" spans="1:11" customFormat="1" ht="38.25">
      <c r="A73" s="112" t="s">
        <v>94</v>
      </c>
      <c r="B73" s="118">
        <v>0.21631591319712701</v>
      </c>
      <c r="C73" s="115"/>
      <c r="D73" s="100"/>
      <c r="E73" s="14"/>
      <c r="F73" s="14"/>
    </row>
    <row r="74" spans="1:11">
      <c r="A74" s="112" t="s">
        <v>93</v>
      </c>
      <c r="B74" s="118">
        <v>6.4393699434116602E-2</v>
      </c>
      <c r="C74" s="115"/>
      <c r="D74" s="100"/>
    </row>
    <row r="75" spans="1:11">
      <c r="A75" s="48"/>
      <c r="B75" s="48"/>
    </row>
    <row r="76" spans="1:11">
      <c r="A76" s="48"/>
      <c r="B76" s="48"/>
    </row>
    <row r="77" spans="1:11">
      <c r="A77" s="48"/>
      <c r="B77" s="48"/>
    </row>
    <row r="78" spans="1:11">
      <c r="A78" s="48"/>
      <c r="B78" s="48"/>
    </row>
    <row r="79" spans="1:11">
      <c r="A79" s="48"/>
      <c r="B79" s="48"/>
    </row>
  </sheetData>
  <mergeCells count="8">
    <mergeCell ref="A34:H34"/>
    <mergeCell ref="A2:H2"/>
    <mergeCell ref="A33:H33"/>
    <mergeCell ref="A25:H25"/>
    <mergeCell ref="A31:H31"/>
    <mergeCell ref="E20:H23"/>
    <mergeCell ref="A13:H13"/>
    <mergeCell ref="A11:H1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H23" sqref="H23"/>
    </sheetView>
  </sheetViews>
  <sheetFormatPr baseColWidth="10" defaultRowHeight="15"/>
  <cols>
    <col min="1" max="1" width="44.140625" style="13" customWidth="1"/>
    <col min="2" max="3" width="11.42578125" style="13"/>
    <col min="4" max="4" width="12.140625" style="13" customWidth="1"/>
    <col min="5" max="16384" width="11.42578125" style="13"/>
  </cols>
  <sheetData>
    <row r="1" spans="1:5" ht="30" customHeight="1">
      <c r="A1" s="148" t="s">
        <v>147</v>
      </c>
      <c r="B1" s="149"/>
      <c r="C1" s="149"/>
      <c r="D1" s="149"/>
      <c r="E1" s="2"/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spans="1:5">
      <c r="A4" s="2"/>
      <c r="B4" s="2"/>
      <c r="C4" s="2"/>
      <c r="D4" s="2"/>
      <c r="E4" s="2"/>
    </row>
    <row r="5" spans="1:5">
      <c r="A5" s="2"/>
      <c r="B5" s="2"/>
      <c r="C5" s="2"/>
      <c r="D5" s="2"/>
      <c r="E5" s="2"/>
    </row>
    <row r="6" spans="1:5">
      <c r="A6" s="2"/>
      <c r="B6" s="2"/>
      <c r="C6" s="2"/>
      <c r="D6" s="2"/>
      <c r="E6" s="2"/>
    </row>
    <row r="7" spans="1:5">
      <c r="A7" s="2"/>
      <c r="B7" s="2"/>
      <c r="C7" s="2"/>
      <c r="D7" s="2"/>
      <c r="E7" s="2"/>
    </row>
    <row r="8" spans="1:5" ht="18">
      <c r="A8" s="155"/>
      <c r="B8" s="155"/>
      <c r="C8" s="155"/>
      <c r="D8" s="155"/>
      <c r="E8" s="2"/>
    </row>
    <row r="9" spans="1:5" ht="18">
      <c r="A9" s="17"/>
      <c r="B9" s="17"/>
      <c r="C9" s="17"/>
      <c r="D9" s="17"/>
      <c r="E9" s="2"/>
    </row>
    <row r="10" spans="1:5" ht="18">
      <c r="A10" s="17"/>
      <c r="B10" s="17"/>
      <c r="C10" s="17"/>
      <c r="D10" s="17"/>
      <c r="E10" s="2"/>
    </row>
    <row r="11" spans="1:5" ht="18">
      <c r="A11" s="17"/>
      <c r="B11" s="17"/>
      <c r="C11" s="17"/>
      <c r="D11" s="17"/>
      <c r="E11" s="2"/>
    </row>
    <row r="12" spans="1:5" ht="18">
      <c r="A12" s="17"/>
      <c r="B12" s="17"/>
      <c r="C12" s="17"/>
      <c r="D12" s="17"/>
      <c r="E12" s="2"/>
    </row>
    <row r="13" spans="1:5" ht="18">
      <c r="A13" s="17"/>
      <c r="B13" s="17"/>
      <c r="C13" s="17"/>
      <c r="D13" s="17"/>
      <c r="E13" s="2"/>
    </row>
    <row r="14" spans="1:5" ht="18">
      <c r="A14" s="17"/>
      <c r="B14" s="17"/>
      <c r="C14" s="17"/>
      <c r="D14" s="17"/>
      <c r="E14" s="2"/>
    </row>
    <row r="15" spans="1:5" ht="21">
      <c r="A15" s="4"/>
      <c r="B15" s="4"/>
      <c r="C15" s="4"/>
      <c r="D15" s="4"/>
      <c r="E15" s="2"/>
    </row>
    <row r="16" spans="1:5">
      <c r="A16" s="2"/>
      <c r="B16" s="2"/>
      <c r="C16" s="2"/>
      <c r="D16" s="2"/>
      <c r="E16" s="2"/>
    </row>
    <row r="17" spans="1:7">
      <c r="A17" s="2"/>
      <c r="B17" s="2"/>
      <c r="C17" s="2"/>
      <c r="D17" s="2"/>
      <c r="E17" s="2"/>
    </row>
    <row r="18" spans="1:7">
      <c r="A18" s="2"/>
      <c r="B18" s="2"/>
      <c r="C18" s="2"/>
      <c r="D18" s="2"/>
      <c r="E18" s="2"/>
    </row>
    <row r="19" spans="1:7">
      <c r="A19" s="2"/>
      <c r="B19" s="2"/>
      <c r="C19" s="2"/>
      <c r="D19" s="2"/>
      <c r="E19" s="2"/>
      <c r="G19" s="65"/>
    </row>
    <row r="20" spans="1:7">
      <c r="A20" s="2"/>
      <c r="B20" s="2"/>
      <c r="C20" s="2"/>
      <c r="D20" s="2"/>
      <c r="E20" s="2"/>
    </row>
    <row r="21" spans="1:7">
      <c r="A21" s="2"/>
      <c r="B21" s="2"/>
      <c r="C21" s="2"/>
      <c r="D21" s="2"/>
      <c r="E21" s="2"/>
    </row>
    <row r="22" spans="1:7">
      <c r="A22" s="2"/>
      <c r="B22" s="2"/>
      <c r="C22" s="2"/>
      <c r="D22" s="2"/>
      <c r="E22" s="2"/>
    </row>
    <row r="23" spans="1:7">
      <c r="A23" s="2"/>
      <c r="B23" s="2"/>
      <c r="C23" s="2"/>
      <c r="D23" s="2"/>
      <c r="E23" s="2"/>
    </row>
    <row r="24" spans="1:7">
      <c r="A24" s="2"/>
      <c r="B24" s="2"/>
      <c r="C24" s="2"/>
      <c r="D24" s="2"/>
      <c r="E24" s="2"/>
    </row>
    <row r="25" spans="1:7" ht="15.75" customHeight="1">
      <c r="A25" s="2"/>
      <c r="B25" s="2"/>
      <c r="C25" s="2"/>
      <c r="D25" s="2"/>
      <c r="E25" s="2"/>
    </row>
    <row r="26" spans="1:7">
      <c r="A26" s="2"/>
      <c r="B26" s="2"/>
      <c r="C26" s="2"/>
      <c r="D26" s="2"/>
      <c r="E26" s="2"/>
    </row>
    <row r="27" spans="1:7">
      <c r="A27" s="2"/>
      <c r="B27" s="2"/>
      <c r="C27" s="2"/>
      <c r="D27" s="2"/>
      <c r="E27" s="2"/>
    </row>
    <row r="28" spans="1:7">
      <c r="A28" s="2"/>
      <c r="B28" s="2"/>
      <c r="C28" s="2"/>
      <c r="D28" s="2"/>
      <c r="E28" s="2"/>
    </row>
    <row r="29" spans="1:7" ht="25.5" customHeight="1">
      <c r="A29" s="146" t="s">
        <v>115</v>
      </c>
      <c r="B29" s="146"/>
      <c r="C29" s="146"/>
      <c r="D29" s="146"/>
      <c r="E29" s="2"/>
    </row>
    <row r="30" spans="1:7" s="27" customFormat="1" ht="25.5" customHeight="1">
      <c r="A30" s="156" t="s">
        <v>68</v>
      </c>
      <c r="B30" s="156"/>
      <c r="C30" s="156"/>
      <c r="D30" s="156"/>
      <c r="E30" s="81"/>
    </row>
    <row r="31" spans="1:7" s="27" customFormat="1" ht="12" customHeight="1">
      <c r="A31" s="154" t="s">
        <v>114</v>
      </c>
      <c r="B31" s="154"/>
      <c r="C31" s="154"/>
      <c r="D31" s="154"/>
      <c r="E31" s="81"/>
    </row>
    <row r="33" spans="1:8">
      <c r="A33" s="95" t="s">
        <v>1</v>
      </c>
      <c r="B33" s="100"/>
    </row>
    <row r="34" spans="1:8">
      <c r="A34" s="95" t="s">
        <v>26</v>
      </c>
      <c r="B34" s="100"/>
    </row>
    <row r="35" spans="1:8">
      <c r="A35" s="100" t="s">
        <v>15</v>
      </c>
      <c r="B35" s="99">
        <v>42.438482909867695</v>
      </c>
    </row>
    <row r="36" spans="1:8">
      <c r="A36" s="100" t="s">
        <v>16</v>
      </c>
      <c r="B36" s="99">
        <v>18.85416429935</v>
      </c>
    </row>
    <row r="37" spans="1:8">
      <c r="A37" s="100" t="s">
        <v>43</v>
      </c>
      <c r="B37" s="99">
        <f>100-B35-B36</f>
        <v>38.707352790782309</v>
      </c>
      <c r="E37" s="28"/>
    </row>
    <row r="38" spans="1:8">
      <c r="A38" s="100"/>
      <c r="B38" s="99"/>
      <c r="C38" s="1"/>
      <c r="D38" s="1"/>
      <c r="E38" s="28"/>
      <c r="F38" s="1"/>
    </row>
    <row r="39" spans="1:8">
      <c r="A39" s="95" t="s">
        <v>28</v>
      </c>
      <c r="B39" s="99"/>
      <c r="C39" s="1"/>
      <c r="D39" s="1"/>
      <c r="E39" s="28"/>
      <c r="F39" s="1"/>
    </row>
    <row r="40" spans="1:8">
      <c r="A40" s="100" t="s">
        <v>30</v>
      </c>
      <c r="B40" s="99">
        <v>19.198054917958299</v>
      </c>
      <c r="C40" s="1"/>
      <c r="D40" s="1"/>
      <c r="E40" s="28"/>
      <c r="F40" s="1"/>
    </row>
    <row r="41" spans="1:8">
      <c r="A41" s="100" t="s">
        <v>29</v>
      </c>
      <c r="B41" s="99">
        <v>30.4091610892687</v>
      </c>
      <c r="C41" s="1"/>
      <c r="D41" s="1"/>
      <c r="E41" s="28"/>
      <c r="F41" s="1"/>
    </row>
    <row r="42" spans="1:8">
      <c r="A42" s="100" t="s">
        <v>43</v>
      </c>
      <c r="B42" s="99">
        <f>100-B40-B41</f>
        <v>50.392783992772998</v>
      </c>
      <c r="C42" s="1"/>
      <c r="D42" s="1"/>
      <c r="E42" s="28"/>
      <c r="F42" s="1"/>
    </row>
    <row r="43" spans="1:8">
      <c r="A43" s="100"/>
      <c r="B43" s="99"/>
      <c r="C43" s="1"/>
      <c r="D43" s="1"/>
      <c r="E43" s="28"/>
      <c r="F43" s="1"/>
    </row>
    <row r="44" spans="1:8">
      <c r="A44" s="95" t="s">
        <v>27</v>
      </c>
      <c r="B44" s="99"/>
      <c r="C44" s="1"/>
      <c r="D44" s="1"/>
      <c r="E44" s="1"/>
      <c r="F44" s="1"/>
    </row>
    <row r="45" spans="1:8">
      <c r="A45" s="100" t="s">
        <v>31</v>
      </c>
      <c r="B45" s="99">
        <v>53.486169662742597</v>
      </c>
      <c r="C45" s="1"/>
      <c r="D45" s="1"/>
      <c r="E45" s="1"/>
      <c r="F45" s="8"/>
      <c r="H45" s="18"/>
    </row>
    <row r="46" spans="1:8">
      <c r="A46" s="100" t="s">
        <v>32</v>
      </c>
      <c r="B46" s="99">
        <v>7.8064597916003802</v>
      </c>
      <c r="C46" s="1"/>
      <c r="D46" s="1"/>
      <c r="E46" s="1"/>
      <c r="F46" s="8"/>
      <c r="H46" s="18"/>
    </row>
    <row r="47" spans="1:8">
      <c r="A47" s="100" t="s">
        <v>43</v>
      </c>
      <c r="B47" s="99">
        <v>38.707370545657</v>
      </c>
      <c r="C47" s="63"/>
      <c r="D47" s="1"/>
      <c r="E47" s="1"/>
      <c r="F47" s="1"/>
    </row>
    <row r="48" spans="1:8">
      <c r="A48" s="100"/>
      <c r="B48" s="99"/>
      <c r="C48" s="1"/>
      <c r="D48" s="1"/>
      <c r="E48" s="1"/>
      <c r="F48" s="1"/>
    </row>
    <row r="49" spans="1:3">
      <c r="A49" s="95" t="s">
        <v>36</v>
      </c>
      <c r="B49" s="99"/>
    </row>
    <row r="50" spans="1:3">
      <c r="A50" s="98" t="s">
        <v>37</v>
      </c>
      <c r="B50" s="99">
        <v>40.512895720649098</v>
      </c>
    </row>
    <row r="51" spans="1:3">
      <c r="A51" s="98" t="s">
        <v>95</v>
      </c>
      <c r="B51" s="105">
        <v>10.487705104313441</v>
      </c>
      <c r="C51" s="60"/>
    </row>
    <row r="52" spans="1:3">
      <c r="A52" s="100" t="s">
        <v>43</v>
      </c>
      <c r="B52" s="99">
        <f>100-B50-B51</f>
        <v>48.99939917503746</v>
      </c>
    </row>
    <row r="53" spans="1:3">
      <c r="A53" s="100"/>
      <c r="B53" s="99"/>
    </row>
  </sheetData>
  <mergeCells count="5">
    <mergeCell ref="A31:D31"/>
    <mergeCell ref="A1:D1"/>
    <mergeCell ref="A8:D8"/>
    <mergeCell ref="A29:D29"/>
    <mergeCell ref="A30:D3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28" workbookViewId="0">
      <selection activeCell="G43" sqref="G43"/>
    </sheetView>
  </sheetViews>
  <sheetFormatPr baseColWidth="10" defaultRowHeight="15"/>
  <cols>
    <col min="1" max="3" width="11.28515625" style="13" customWidth="1"/>
    <col min="4" max="4" width="12.42578125" style="13" customWidth="1"/>
    <col min="5" max="7" width="11.28515625" style="13" customWidth="1"/>
    <col min="8" max="8" width="10.7109375" style="13" customWidth="1"/>
    <col min="9" max="9" width="9.85546875" style="2" customWidth="1"/>
    <col min="10" max="16384" width="11.42578125" style="13"/>
  </cols>
  <sheetData>
    <row r="1" spans="1:9" ht="11.1" customHeight="1">
      <c r="A1" s="2"/>
      <c r="B1" s="2"/>
      <c r="C1" s="2"/>
      <c r="D1" s="2"/>
      <c r="E1" s="2"/>
      <c r="F1" s="2"/>
      <c r="G1" s="2"/>
      <c r="H1" s="2"/>
    </row>
    <row r="2" spans="1:9" s="45" customFormat="1" ht="27.95" customHeight="1">
      <c r="A2" s="148" t="s">
        <v>148</v>
      </c>
      <c r="B2" s="148"/>
      <c r="C2" s="148"/>
      <c r="D2" s="148"/>
      <c r="E2" s="148"/>
      <c r="F2" s="148"/>
      <c r="G2" s="148"/>
      <c r="H2" s="148"/>
      <c r="I2" s="82"/>
    </row>
    <row r="3" spans="1:9">
      <c r="A3" s="2"/>
      <c r="B3" s="2"/>
      <c r="C3" s="2"/>
      <c r="D3" s="2"/>
      <c r="E3" s="2"/>
      <c r="F3" s="2"/>
      <c r="G3" s="2"/>
      <c r="H3" s="2"/>
    </row>
    <row r="4" spans="1:9">
      <c r="A4" s="2"/>
      <c r="B4" s="2"/>
      <c r="C4" s="2"/>
      <c r="D4" s="2"/>
      <c r="E4" s="2"/>
      <c r="F4" s="2"/>
      <c r="G4" s="2"/>
      <c r="H4" s="2"/>
    </row>
    <row r="5" spans="1:9">
      <c r="A5" s="2"/>
      <c r="B5" s="2"/>
      <c r="C5" s="2"/>
      <c r="D5" s="2"/>
      <c r="E5" s="2"/>
      <c r="F5" s="2"/>
      <c r="G5" s="2"/>
      <c r="H5" s="2"/>
    </row>
    <row r="6" spans="1:9">
      <c r="A6" s="2"/>
      <c r="B6" s="2"/>
      <c r="C6" s="2"/>
      <c r="D6" s="2"/>
      <c r="E6" s="2"/>
      <c r="F6" s="2"/>
      <c r="G6" s="2"/>
      <c r="H6" s="2"/>
    </row>
    <row r="7" spans="1:9">
      <c r="A7" s="2"/>
      <c r="B7" s="2"/>
      <c r="C7" s="2"/>
      <c r="D7" s="2"/>
      <c r="E7" s="2"/>
      <c r="F7" s="2"/>
      <c r="G7" s="2"/>
      <c r="H7" s="2"/>
    </row>
    <row r="8" spans="1:9">
      <c r="A8" s="2"/>
      <c r="B8" s="2"/>
      <c r="C8" s="2"/>
      <c r="D8" s="2"/>
      <c r="E8" s="2"/>
      <c r="F8" s="2"/>
      <c r="G8" s="2"/>
      <c r="H8" s="2"/>
    </row>
    <row r="9" spans="1:9">
      <c r="A9" s="2"/>
      <c r="B9" s="2"/>
      <c r="C9" s="2"/>
      <c r="D9" s="2"/>
      <c r="E9" s="2"/>
      <c r="F9" s="2"/>
      <c r="G9" s="2"/>
      <c r="H9" s="2"/>
    </row>
    <row r="10" spans="1:9">
      <c r="A10" s="2"/>
      <c r="B10" s="2"/>
      <c r="C10" s="2"/>
      <c r="D10" s="2"/>
      <c r="E10" s="2"/>
      <c r="F10" s="2"/>
      <c r="G10" s="2"/>
      <c r="H10" s="2"/>
    </row>
    <row r="11" spans="1:9">
      <c r="A11" s="2"/>
      <c r="B11" s="2"/>
      <c r="C11" s="2"/>
      <c r="D11" s="2"/>
      <c r="E11" s="2"/>
      <c r="F11" s="2"/>
      <c r="G11" s="2"/>
      <c r="H11" s="2"/>
    </row>
    <row r="12" spans="1:9">
      <c r="A12" s="2"/>
      <c r="B12" s="2"/>
      <c r="C12" s="2"/>
      <c r="D12" s="2"/>
      <c r="E12" s="2"/>
      <c r="F12" s="2"/>
      <c r="G12" s="2"/>
      <c r="H12" s="2"/>
    </row>
    <row r="13" spans="1:9">
      <c r="A13" s="2"/>
      <c r="B13" s="2"/>
      <c r="C13" s="2"/>
      <c r="D13" s="2"/>
      <c r="E13" s="2"/>
      <c r="F13" s="2"/>
      <c r="G13" s="2"/>
      <c r="H13" s="2"/>
    </row>
    <row r="14" spans="1:9">
      <c r="A14" s="2"/>
      <c r="B14" s="2"/>
      <c r="C14" s="2"/>
      <c r="D14" s="2"/>
      <c r="E14" s="156" t="s">
        <v>118</v>
      </c>
      <c r="F14" s="156"/>
      <c r="G14" s="156"/>
      <c r="H14" s="156"/>
    </row>
    <row r="15" spans="1:9">
      <c r="A15" s="2"/>
      <c r="B15" s="2"/>
      <c r="C15" s="2"/>
      <c r="D15" s="2"/>
      <c r="E15" s="156"/>
      <c r="F15" s="156"/>
      <c r="G15" s="156"/>
      <c r="H15" s="156"/>
    </row>
    <row r="16" spans="1:9">
      <c r="A16" s="2"/>
      <c r="B16" s="2"/>
      <c r="C16" s="2"/>
      <c r="D16" s="2"/>
      <c r="E16" s="156"/>
      <c r="F16" s="156"/>
      <c r="G16" s="156"/>
      <c r="H16" s="156"/>
    </row>
    <row r="17" spans="1:9" ht="15" customHeight="1">
      <c r="A17" s="146" t="s">
        <v>117</v>
      </c>
      <c r="B17" s="146" t="s">
        <v>116</v>
      </c>
      <c r="C17" s="146" t="s">
        <v>116</v>
      </c>
      <c r="D17" s="146" t="s">
        <v>116</v>
      </c>
      <c r="E17" s="156"/>
      <c r="F17" s="156"/>
      <c r="G17" s="156"/>
      <c r="H17" s="156"/>
    </row>
    <row r="18" spans="1:9" ht="21.75" customHeight="1">
      <c r="A18" s="146" t="s">
        <v>116</v>
      </c>
      <c r="B18" s="146" t="s">
        <v>116</v>
      </c>
      <c r="C18" s="146" t="s">
        <v>116</v>
      </c>
      <c r="D18" s="146" t="s">
        <v>116</v>
      </c>
      <c r="E18" s="156"/>
      <c r="F18" s="156"/>
      <c r="G18" s="156"/>
      <c r="H18" s="156"/>
    </row>
    <row r="19" spans="1:9">
      <c r="A19" s="146" t="s">
        <v>126</v>
      </c>
      <c r="B19" s="146"/>
      <c r="C19" s="146"/>
      <c r="D19" s="146"/>
      <c r="E19" s="2"/>
      <c r="F19" s="2"/>
      <c r="G19" s="2"/>
      <c r="H19" s="2"/>
    </row>
    <row r="20" spans="1:9">
      <c r="A20" s="146"/>
      <c r="B20" s="146"/>
      <c r="C20" s="146"/>
      <c r="D20" s="146"/>
      <c r="E20" s="2"/>
      <c r="F20" s="2"/>
      <c r="G20" s="2"/>
      <c r="H20" s="2"/>
    </row>
    <row r="21" spans="1:9" ht="25.5" customHeight="1">
      <c r="A21" s="67"/>
      <c r="B21" s="67"/>
      <c r="C21" s="67"/>
      <c r="D21" s="67"/>
      <c r="E21" s="2"/>
      <c r="F21" s="2"/>
      <c r="G21" s="2"/>
      <c r="H21" s="2"/>
    </row>
    <row r="22" spans="1:9" s="47" customFormat="1" ht="27.95" customHeight="1">
      <c r="A22" s="151" t="s">
        <v>13</v>
      </c>
      <c r="B22" s="151"/>
      <c r="C22" s="151"/>
      <c r="D22" s="151"/>
      <c r="E22" s="151"/>
      <c r="F22" s="151"/>
      <c r="G22" s="151"/>
      <c r="H22" s="151"/>
      <c r="I22" s="83"/>
    </row>
    <row r="23" spans="1:9" ht="21">
      <c r="A23" s="4"/>
      <c r="B23" s="4"/>
      <c r="C23" s="4"/>
      <c r="D23" s="4"/>
      <c r="E23" s="4"/>
      <c r="F23" s="4"/>
      <c r="G23" s="4"/>
      <c r="H23" s="4"/>
    </row>
    <row r="24" spans="1:9">
      <c r="A24" s="2"/>
      <c r="B24" s="2"/>
      <c r="C24" s="2"/>
      <c r="D24" s="2"/>
      <c r="E24" s="2"/>
      <c r="F24" s="2"/>
      <c r="G24" s="2"/>
      <c r="H24" s="2"/>
    </row>
    <row r="25" spans="1:9">
      <c r="A25" s="2"/>
      <c r="B25" s="2"/>
      <c r="C25" s="2"/>
      <c r="D25" s="2"/>
      <c r="E25" s="2"/>
      <c r="F25" s="2"/>
      <c r="G25" s="2"/>
      <c r="H25" s="2"/>
    </row>
    <row r="26" spans="1:9">
      <c r="A26" s="2"/>
      <c r="B26" s="2"/>
      <c r="C26" s="2"/>
      <c r="D26" s="2"/>
      <c r="E26" s="2"/>
      <c r="F26" s="2"/>
      <c r="G26" s="2"/>
      <c r="H26" s="2"/>
    </row>
    <row r="27" spans="1:9">
      <c r="A27" s="2"/>
      <c r="B27" s="2"/>
      <c r="C27" s="2"/>
      <c r="D27" s="2"/>
      <c r="E27" s="2"/>
      <c r="F27" s="2"/>
      <c r="G27" s="2"/>
      <c r="H27" s="2"/>
    </row>
    <row r="28" spans="1:9">
      <c r="A28" s="2"/>
      <c r="B28" s="2"/>
      <c r="C28" s="2"/>
      <c r="D28" s="2"/>
      <c r="E28" s="2"/>
      <c r="F28" s="2"/>
      <c r="G28" s="2"/>
      <c r="H28" s="2"/>
    </row>
    <row r="29" spans="1:9">
      <c r="A29" s="2"/>
      <c r="B29" s="2"/>
      <c r="C29" s="2"/>
      <c r="D29" s="2"/>
      <c r="E29" s="2"/>
      <c r="F29" s="2"/>
      <c r="G29" s="2"/>
      <c r="H29" s="2"/>
    </row>
    <row r="30" spans="1:9">
      <c r="A30" s="2"/>
      <c r="B30" s="2"/>
      <c r="C30" s="2"/>
      <c r="D30" s="2"/>
      <c r="E30" s="146" t="s">
        <v>119</v>
      </c>
      <c r="F30" s="146"/>
      <c r="G30" s="146"/>
      <c r="H30" s="146"/>
    </row>
    <row r="31" spans="1:9" ht="15.75" thickBot="1">
      <c r="A31" s="2"/>
      <c r="B31" s="2"/>
      <c r="C31" s="2"/>
      <c r="D31" s="2"/>
      <c r="E31" s="146"/>
      <c r="F31" s="146"/>
      <c r="G31" s="146"/>
      <c r="H31" s="146"/>
    </row>
    <row r="32" spans="1:9">
      <c r="A32" s="2"/>
      <c r="B32" s="29"/>
      <c r="C32" s="29"/>
      <c r="D32" s="29"/>
      <c r="E32" s="146"/>
      <c r="F32" s="146"/>
      <c r="G32" s="146"/>
      <c r="H32" s="146"/>
    </row>
    <row r="33" spans="1:12">
      <c r="A33" s="2"/>
      <c r="B33" s="30"/>
      <c r="C33" s="30"/>
      <c r="D33" s="30"/>
      <c r="E33" s="146"/>
      <c r="F33" s="146"/>
      <c r="G33" s="146"/>
      <c r="H33" s="146"/>
    </row>
    <row r="34" spans="1:12">
      <c r="A34" s="2"/>
      <c r="B34" s="30"/>
      <c r="C34" s="30"/>
      <c r="D34" s="30"/>
      <c r="E34" s="30"/>
      <c r="F34" s="2"/>
      <c r="G34" s="2"/>
      <c r="H34" s="2"/>
    </row>
    <row r="35" spans="1:12">
      <c r="A35" s="2"/>
      <c r="B35" s="30"/>
      <c r="C35" s="30"/>
      <c r="D35" s="30"/>
      <c r="E35" s="30"/>
      <c r="F35" s="2"/>
      <c r="G35" s="2"/>
      <c r="H35" s="2"/>
    </row>
    <row r="36" spans="1:12">
      <c r="A36" s="147" t="s">
        <v>111</v>
      </c>
      <c r="B36" s="147"/>
      <c r="C36" s="147"/>
      <c r="D36" s="147"/>
      <c r="E36" s="147"/>
      <c r="F36" s="147"/>
      <c r="G36" s="147"/>
      <c r="H36" s="147"/>
    </row>
    <row r="37" spans="1:12" ht="12" customHeight="1">
      <c r="A37" s="54" t="s">
        <v>68</v>
      </c>
      <c r="B37" s="2"/>
      <c r="C37" s="2"/>
      <c r="D37" s="2"/>
      <c r="E37" s="2"/>
      <c r="F37" s="30"/>
      <c r="G37" s="30"/>
      <c r="H37" s="30"/>
      <c r="I37" s="30"/>
      <c r="J37" s="9"/>
      <c r="K37" s="9"/>
      <c r="L37" s="9"/>
    </row>
    <row r="38" spans="1:12" ht="12" customHeight="1">
      <c r="A38" s="55" t="s">
        <v>114</v>
      </c>
      <c r="B38" s="2"/>
      <c r="C38" s="2"/>
      <c r="D38" s="2"/>
      <c r="E38" s="2"/>
      <c r="F38" s="30"/>
      <c r="G38" s="30"/>
      <c r="H38" s="30"/>
      <c r="I38" s="30"/>
      <c r="J38" s="9"/>
      <c r="K38" s="9"/>
      <c r="L38" s="9"/>
    </row>
    <row r="39" spans="1:12">
      <c r="A39" s="31"/>
      <c r="B39" s="2"/>
      <c r="C39" s="2"/>
      <c r="D39" s="2"/>
      <c r="E39" s="2"/>
      <c r="F39" s="30"/>
      <c r="G39" s="30"/>
      <c r="H39" s="30"/>
      <c r="I39" s="30"/>
      <c r="J39" s="9"/>
      <c r="K39" s="9"/>
      <c r="L39" s="9"/>
    </row>
    <row r="40" spans="1:12">
      <c r="A40" s="31"/>
      <c r="B40" s="2"/>
      <c r="C40" s="2"/>
      <c r="D40" s="2"/>
      <c r="E40" s="2"/>
      <c r="F40" s="30"/>
      <c r="G40" s="30"/>
      <c r="H40" s="30"/>
      <c r="I40" s="30"/>
      <c r="J40" s="9"/>
      <c r="K40" s="9"/>
      <c r="L40" s="9"/>
    </row>
    <row r="41" spans="1:12" ht="15" customHeight="1">
      <c r="A41" s="123" t="s">
        <v>1</v>
      </c>
      <c r="B41" s="124"/>
      <c r="C41" s="128"/>
      <c r="D41" s="128"/>
      <c r="E41" s="128"/>
      <c r="F41" s="32"/>
      <c r="G41" s="32"/>
    </row>
    <row r="42" spans="1:12">
      <c r="A42" s="100"/>
      <c r="B42" s="130" t="s">
        <v>80</v>
      </c>
      <c r="C42" s="130" t="s">
        <v>55</v>
      </c>
      <c r="D42" s="130" t="s">
        <v>81</v>
      </c>
      <c r="E42" s="129"/>
    </row>
    <row r="43" spans="1:12">
      <c r="A43" s="100" t="s">
        <v>57</v>
      </c>
      <c r="B43" s="102">
        <v>0.408339596338892</v>
      </c>
      <c r="C43" s="102">
        <v>1.6430537430172899E-2</v>
      </c>
      <c r="D43" s="102">
        <v>0.31751575212490302</v>
      </c>
      <c r="E43" s="101"/>
    </row>
    <row r="44" spans="1:12">
      <c r="A44" s="100" t="s">
        <v>82</v>
      </c>
      <c r="B44" s="102">
        <v>4.0464687279581503E-2</v>
      </c>
      <c r="C44" s="102">
        <v>1.9128100015031499E-2</v>
      </c>
      <c r="D44" s="102">
        <v>3.5519976364710701E-2</v>
      </c>
      <c r="E44" s="101"/>
    </row>
    <row r="45" spans="1:12">
      <c r="A45" s="100" t="s">
        <v>83</v>
      </c>
      <c r="B45" s="102">
        <v>4.0885801604623601E-2</v>
      </c>
      <c r="C45" s="102">
        <v>1.0456531335754001E-2</v>
      </c>
      <c r="D45" s="102">
        <v>3.3833898885277901E-2</v>
      </c>
      <c r="E45" s="101"/>
    </row>
    <row r="46" spans="1:12">
      <c r="A46" s="100" t="s">
        <v>56</v>
      </c>
      <c r="B46" s="102">
        <v>0.50722672265007895</v>
      </c>
      <c r="C46" s="102">
        <v>0.95189172301177105</v>
      </c>
      <c r="D46" s="102">
        <v>0.610276592541248</v>
      </c>
      <c r="E46" s="101"/>
    </row>
    <row r="47" spans="1:12">
      <c r="A47" s="100" t="s">
        <v>43</v>
      </c>
      <c r="B47" s="101">
        <f>1-B43-B44-B46-B45</f>
        <v>3.0831921268238693E-3</v>
      </c>
      <c r="C47" s="101">
        <f t="shared" ref="C47:D47" si="0">1-C43-C44-C46-C45</f>
        <v>2.0931082072705703E-3</v>
      </c>
      <c r="D47" s="101">
        <f t="shared" si="0"/>
        <v>2.8537800838603702E-3</v>
      </c>
      <c r="E47" s="101"/>
    </row>
    <row r="48" spans="1:12">
      <c r="A48" s="100"/>
      <c r="B48" s="100"/>
      <c r="C48" s="100"/>
      <c r="D48" s="100"/>
      <c r="E48" s="100"/>
    </row>
    <row r="49" spans="1:12" ht="15" customHeight="1">
      <c r="A49" s="100"/>
      <c r="B49" s="108"/>
      <c r="C49" s="100"/>
      <c r="D49" s="100"/>
      <c r="E49" s="100"/>
    </row>
    <row r="50" spans="1:12" ht="25.5">
      <c r="A50" s="121" t="s">
        <v>39</v>
      </c>
      <c r="B50" s="129" t="s">
        <v>54</v>
      </c>
      <c r="C50" s="100"/>
      <c r="D50" s="100"/>
      <c r="E50" s="100"/>
    </row>
    <row r="51" spans="1:12">
      <c r="A51" s="100" t="s">
        <v>38</v>
      </c>
      <c r="B51" s="102">
        <v>6.4073089043761494E-2</v>
      </c>
      <c r="C51" s="100"/>
      <c r="D51" s="100"/>
      <c r="E51" s="100"/>
      <c r="F51" s="46"/>
      <c r="G51" s="1"/>
    </row>
    <row r="52" spans="1:12">
      <c r="A52" s="100" t="s">
        <v>97</v>
      </c>
      <c r="B52" s="102">
        <v>0.30866786102875998</v>
      </c>
      <c r="C52" s="100"/>
      <c r="D52" s="100"/>
      <c r="E52" s="106"/>
      <c r="F52" s="1"/>
      <c r="G52" s="33"/>
    </row>
    <row r="53" spans="1:12">
      <c r="A53" s="125" t="s">
        <v>100</v>
      </c>
      <c r="B53" s="102">
        <v>0.38859430422399299</v>
      </c>
      <c r="C53" s="100"/>
      <c r="D53" s="100"/>
      <c r="E53" s="107"/>
      <c r="F53" s="1"/>
      <c r="G53" s="34"/>
    </row>
    <row r="54" spans="1:12">
      <c r="A54" s="125" t="s">
        <v>98</v>
      </c>
      <c r="B54" s="102">
        <v>0.14648342637709899</v>
      </c>
      <c r="C54" s="100"/>
      <c r="D54" s="100"/>
      <c r="E54" s="107"/>
      <c r="F54" s="1"/>
      <c r="G54" s="34"/>
    </row>
    <row r="55" spans="1:12">
      <c r="A55" s="100" t="s">
        <v>99</v>
      </c>
      <c r="B55" s="102">
        <v>9.2181504212160106E-2</v>
      </c>
      <c r="C55" s="100"/>
      <c r="D55" s="100"/>
      <c r="E55" s="100"/>
      <c r="F55" s="1"/>
      <c r="G55" s="33"/>
      <c r="H55" s="9"/>
      <c r="I55" s="30"/>
      <c r="J55" s="9"/>
      <c r="K55" s="9"/>
      <c r="L55" s="9"/>
    </row>
    <row r="56" spans="1:12">
      <c r="A56" s="100"/>
      <c r="B56" s="101"/>
      <c r="C56" s="100"/>
      <c r="D56" s="100"/>
      <c r="E56" s="100"/>
    </row>
    <row r="57" spans="1:12">
      <c r="A57" s="123" t="s">
        <v>52</v>
      </c>
      <c r="B57" s="126" t="s">
        <v>53</v>
      </c>
      <c r="C57" s="100"/>
      <c r="D57" s="100"/>
      <c r="E57" s="100"/>
    </row>
    <row r="58" spans="1:12">
      <c r="A58" s="98" t="s">
        <v>0</v>
      </c>
      <c r="B58" s="131" t="s">
        <v>129</v>
      </c>
      <c r="C58" s="100"/>
      <c r="D58" s="100"/>
      <c r="E58" s="100"/>
    </row>
    <row r="59" spans="1:12">
      <c r="A59" s="98" t="s">
        <v>34</v>
      </c>
      <c r="B59" s="102">
        <v>6.8875127224522506E-2</v>
      </c>
      <c r="C59" s="100"/>
      <c r="D59" s="100"/>
      <c r="E59" s="100"/>
    </row>
    <row r="60" spans="1:12">
      <c r="A60" s="98" t="s">
        <v>33</v>
      </c>
      <c r="B60" s="102">
        <v>8.6245561585913205E-2</v>
      </c>
      <c r="C60" s="100"/>
      <c r="D60" s="100"/>
      <c r="E60" s="100"/>
    </row>
    <row r="61" spans="1:12" ht="51">
      <c r="A61" s="128" t="s">
        <v>35</v>
      </c>
      <c r="B61" s="122">
        <v>0.22212796129231499</v>
      </c>
      <c r="C61" s="100"/>
      <c r="D61" s="100"/>
      <c r="E61" s="100"/>
    </row>
    <row r="62" spans="1:12" ht="51.75">
      <c r="A62" s="98" t="s">
        <v>22</v>
      </c>
      <c r="B62" s="102">
        <v>0.243379795128075</v>
      </c>
      <c r="C62" s="100"/>
      <c r="D62" s="100"/>
      <c r="E62" s="100"/>
    </row>
    <row r="63" spans="1:12" ht="77.25">
      <c r="A63" s="98" t="s">
        <v>96</v>
      </c>
      <c r="B63" s="102">
        <v>0.24484727972940101</v>
      </c>
      <c r="C63" s="100"/>
      <c r="D63" s="100"/>
      <c r="E63" s="100"/>
    </row>
    <row r="64" spans="1:12" ht="26.25">
      <c r="A64" s="98" t="s">
        <v>23</v>
      </c>
      <c r="B64" s="102">
        <v>0.27972329995220702</v>
      </c>
      <c r="C64" s="100"/>
      <c r="D64" s="100"/>
      <c r="E64" s="100"/>
    </row>
    <row r="65" spans="1:5" ht="26.25">
      <c r="A65" s="98" t="s">
        <v>21</v>
      </c>
      <c r="B65" s="102">
        <v>0.34256777681328998</v>
      </c>
      <c r="C65" s="100"/>
      <c r="D65" s="100"/>
      <c r="E65" s="100"/>
    </row>
  </sheetData>
  <mergeCells count="7">
    <mergeCell ref="A36:H36"/>
    <mergeCell ref="A2:H2"/>
    <mergeCell ref="A22:H22"/>
    <mergeCell ref="E14:H18"/>
    <mergeCell ref="E30:H33"/>
    <mergeCell ref="A19:D20"/>
    <mergeCell ref="A17:D1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workbookViewId="0">
      <selection activeCell="E63" sqref="E63"/>
    </sheetView>
  </sheetViews>
  <sheetFormatPr baseColWidth="10" defaultRowHeight="15"/>
  <cols>
    <col min="1" max="1" width="11.42578125" style="13" customWidth="1"/>
    <col min="2" max="2" width="11.42578125" style="5" customWidth="1"/>
    <col min="3" max="3" width="11.42578125" style="13"/>
    <col min="4" max="4" width="11.5703125" style="13" customWidth="1"/>
    <col min="5" max="5" width="11.42578125" style="13"/>
    <col min="6" max="6" width="11.42578125" style="13" customWidth="1"/>
    <col min="7" max="7" width="11.42578125" style="13"/>
    <col min="8" max="8" width="11.42578125" style="13" customWidth="1"/>
    <col min="9" max="16384" width="11.42578125" style="13"/>
  </cols>
  <sheetData>
    <row r="1" spans="1:9" s="14" customFormat="1" ht="33.75" customHeight="1">
      <c r="A1" s="148" t="s">
        <v>65</v>
      </c>
      <c r="B1" s="148"/>
      <c r="C1" s="148"/>
      <c r="D1" s="148"/>
      <c r="E1" s="148"/>
      <c r="F1" s="148"/>
      <c r="G1" s="148"/>
      <c r="H1" s="148"/>
      <c r="I1" s="36"/>
    </row>
    <row r="2" spans="1:9">
      <c r="A2" s="2"/>
      <c r="B2" s="6"/>
      <c r="C2" s="2"/>
      <c r="D2" s="2"/>
      <c r="E2" s="2"/>
      <c r="F2" s="2"/>
      <c r="G2" s="2"/>
      <c r="H2" s="2"/>
      <c r="I2" s="2"/>
    </row>
    <row r="3" spans="1:9">
      <c r="A3" s="2"/>
      <c r="B3" s="7"/>
      <c r="C3" s="2"/>
      <c r="D3" s="2"/>
      <c r="E3" s="2"/>
      <c r="F3" s="2"/>
      <c r="G3" s="2"/>
      <c r="H3" s="2"/>
      <c r="I3" s="2"/>
    </row>
    <row r="4" spans="1:9">
      <c r="A4" s="2"/>
      <c r="B4" s="7"/>
      <c r="C4" s="2"/>
      <c r="D4" s="2"/>
      <c r="E4" s="2"/>
      <c r="F4" s="2"/>
      <c r="G4" s="2"/>
      <c r="H4" s="2"/>
      <c r="I4" s="2"/>
    </row>
    <row r="5" spans="1:9">
      <c r="A5" s="2"/>
      <c r="B5" s="7"/>
      <c r="C5" s="2"/>
      <c r="D5" s="2"/>
      <c r="E5" s="2"/>
      <c r="F5" s="2"/>
      <c r="G5" s="2"/>
      <c r="H5" s="2"/>
      <c r="I5" s="2"/>
    </row>
    <row r="6" spans="1:9">
      <c r="A6" s="2"/>
      <c r="B6" s="7"/>
      <c r="C6" s="2"/>
      <c r="D6" s="2"/>
      <c r="E6" s="2"/>
      <c r="F6" s="2"/>
      <c r="G6" s="2"/>
      <c r="H6" s="2"/>
      <c r="I6" s="2"/>
    </row>
    <row r="7" spans="1:9">
      <c r="A7" s="2"/>
      <c r="B7" s="7"/>
      <c r="C7" s="2"/>
      <c r="D7" s="2"/>
      <c r="E7" s="2"/>
      <c r="F7" s="2"/>
      <c r="G7" s="2"/>
      <c r="H7" s="2"/>
      <c r="I7" s="2"/>
    </row>
    <row r="8" spans="1:9">
      <c r="A8" s="2"/>
      <c r="B8" s="7"/>
      <c r="C8" s="2"/>
      <c r="D8" s="2"/>
      <c r="E8" s="2"/>
      <c r="F8" s="2"/>
      <c r="G8" s="2"/>
      <c r="H8" s="2"/>
      <c r="I8" s="2"/>
    </row>
    <row r="9" spans="1:9">
      <c r="A9" s="2"/>
      <c r="B9" s="7"/>
      <c r="C9" s="2"/>
      <c r="D9" s="2"/>
      <c r="E9" s="2"/>
      <c r="F9" s="2"/>
      <c r="G9" s="2"/>
      <c r="H9" s="2"/>
      <c r="I9" s="2"/>
    </row>
    <row r="10" spans="1:9">
      <c r="A10" s="2"/>
      <c r="B10" s="7"/>
      <c r="C10" s="2"/>
      <c r="D10" s="2"/>
      <c r="E10" s="2"/>
      <c r="F10" s="2"/>
      <c r="G10" s="2"/>
      <c r="H10" s="2"/>
      <c r="I10" s="2"/>
    </row>
    <row r="11" spans="1:9">
      <c r="A11" s="2"/>
      <c r="B11" s="7"/>
      <c r="C11" s="2"/>
      <c r="D11" s="2"/>
      <c r="E11" s="2"/>
      <c r="F11" s="2"/>
      <c r="G11" s="2"/>
      <c r="H11" s="2"/>
      <c r="I11" s="2"/>
    </row>
    <row r="12" spans="1:9">
      <c r="A12" s="2"/>
      <c r="B12" s="7"/>
      <c r="C12" s="2"/>
      <c r="D12" s="2"/>
      <c r="E12" s="2"/>
      <c r="F12" s="2"/>
      <c r="G12" s="2"/>
      <c r="H12" s="2"/>
      <c r="I12" s="2"/>
    </row>
    <row r="13" spans="1:9">
      <c r="A13" s="2"/>
      <c r="B13" s="7"/>
      <c r="C13" s="2"/>
      <c r="D13" s="2"/>
      <c r="E13" s="2"/>
      <c r="F13" s="2"/>
      <c r="G13" s="2"/>
      <c r="H13" s="2"/>
      <c r="I13" s="2"/>
    </row>
    <row r="14" spans="1:9">
      <c r="A14" s="15"/>
      <c r="B14" s="16"/>
      <c r="C14" s="16"/>
      <c r="D14" s="16"/>
      <c r="E14" s="16"/>
      <c r="F14" s="16"/>
      <c r="G14" s="16"/>
      <c r="H14" s="2"/>
      <c r="I14" s="2"/>
    </row>
    <row r="15" spans="1:9" ht="41.25" customHeight="1">
      <c r="A15" s="148" t="s">
        <v>66</v>
      </c>
      <c r="B15" s="148"/>
      <c r="C15" s="148"/>
      <c r="D15" s="148"/>
      <c r="E15" s="148"/>
      <c r="F15" s="148"/>
      <c r="G15" s="148"/>
      <c r="H15" s="148"/>
      <c r="I15" s="2"/>
    </row>
    <row r="16" spans="1:9" ht="15" customHeight="1">
      <c r="A16" s="35"/>
      <c r="B16" s="35"/>
      <c r="C16" s="35"/>
      <c r="D16" s="35"/>
      <c r="E16" s="35"/>
      <c r="F16" s="35"/>
      <c r="G16" s="35"/>
      <c r="H16" s="35"/>
      <c r="I16" s="2"/>
    </row>
    <row r="17" spans="1:12" ht="15" customHeight="1">
      <c r="A17" s="35"/>
      <c r="B17" s="35"/>
      <c r="C17" s="35"/>
      <c r="D17" s="35"/>
      <c r="E17" s="35"/>
      <c r="F17" s="35"/>
      <c r="G17" s="35"/>
      <c r="H17" s="35"/>
      <c r="I17" s="2"/>
    </row>
    <row r="18" spans="1:12" ht="15" customHeight="1">
      <c r="A18" s="35"/>
      <c r="B18" s="35"/>
      <c r="C18" s="35"/>
      <c r="D18" s="35"/>
      <c r="E18" s="35"/>
      <c r="F18" s="35"/>
      <c r="G18" s="35"/>
      <c r="H18" s="35"/>
      <c r="I18" s="2"/>
    </row>
    <row r="19" spans="1:12" ht="15" customHeight="1">
      <c r="A19" s="35"/>
      <c r="B19" s="35"/>
      <c r="C19" s="35"/>
      <c r="D19" s="35"/>
      <c r="E19" s="35"/>
      <c r="F19" s="35"/>
      <c r="G19" s="35"/>
      <c r="H19" s="35"/>
      <c r="I19" s="2"/>
    </row>
    <row r="20" spans="1:12" s="14" customFormat="1" ht="15" customHeight="1">
      <c r="A20" s="157"/>
      <c r="B20" s="157"/>
      <c r="C20" s="157"/>
      <c r="D20" s="157"/>
      <c r="E20" s="157"/>
      <c r="F20" s="157"/>
      <c r="G20" s="157"/>
      <c r="H20" s="36"/>
      <c r="I20" s="36"/>
    </row>
    <row r="21" spans="1:12">
      <c r="A21" s="2"/>
      <c r="B21" s="7"/>
      <c r="C21" s="2"/>
      <c r="D21" s="2"/>
      <c r="E21" s="2"/>
      <c r="F21" s="2"/>
      <c r="G21" s="2"/>
      <c r="H21" s="2"/>
      <c r="I21" s="2"/>
      <c r="L21" s="65"/>
    </row>
    <row r="22" spans="1:12">
      <c r="A22" s="2"/>
      <c r="B22" s="7"/>
      <c r="C22" s="2"/>
      <c r="D22" s="2"/>
      <c r="E22" s="2"/>
      <c r="F22" s="2"/>
      <c r="G22" s="2"/>
      <c r="H22" s="2"/>
      <c r="I22" s="2"/>
    </row>
    <row r="23" spans="1:12">
      <c r="A23" s="2"/>
      <c r="B23" s="7"/>
      <c r="C23" s="2"/>
      <c r="D23" s="2"/>
      <c r="E23" s="2"/>
      <c r="F23" s="2"/>
      <c r="G23" s="2"/>
      <c r="H23" s="2"/>
      <c r="I23" s="2"/>
    </row>
    <row r="24" spans="1:12">
      <c r="A24" s="2"/>
      <c r="B24" s="7"/>
      <c r="C24" s="2"/>
      <c r="D24" s="2"/>
      <c r="E24" s="2"/>
      <c r="F24" s="2"/>
      <c r="G24" s="2"/>
      <c r="H24" s="2"/>
      <c r="I24" s="2"/>
    </row>
    <row r="25" spans="1:12">
      <c r="A25" s="2"/>
      <c r="B25" s="7"/>
      <c r="C25" s="2"/>
      <c r="D25" s="2"/>
      <c r="E25" s="2"/>
      <c r="F25" s="2"/>
      <c r="G25" s="2"/>
      <c r="H25" s="2"/>
      <c r="I25" s="2"/>
    </row>
    <row r="26" spans="1:12">
      <c r="A26" s="2"/>
      <c r="B26" s="7"/>
      <c r="C26" s="2"/>
      <c r="D26" s="2"/>
      <c r="E26" s="2"/>
      <c r="F26" s="2"/>
      <c r="G26" s="2"/>
      <c r="H26" s="2"/>
      <c r="I26" s="2"/>
    </row>
    <row r="27" spans="1:12">
      <c r="A27" s="2"/>
      <c r="B27" s="7"/>
      <c r="C27" s="2"/>
      <c r="D27" s="2"/>
      <c r="E27" s="2"/>
      <c r="F27" s="2"/>
      <c r="G27" s="2"/>
      <c r="H27" s="2"/>
      <c r="I27" s="2"/>
    </row>
    <row r="28" spans="1:12">
      <c r="A28" s="2"/>
      <c r="B28" s="7"/>
      <c r="C28" s="2"/>
      <c r="D28" s="2"/>
      <c r="E28" s="2"/>
      <c r="F28" s="2"/>
      <c r="G28" s="2"/>
      <c r="H28" s="2"/>
      <c r="I28" s="2"/>
    </row>
    <row r="29" spans="1:12">
      <c r="A29" s="2"/>
      <c r="B29" s="7"/>
      <c r="C29" s="2"/>
      <c r="D29" s="2"/>
      <c r="E29" s="2"/>
      <c r="F29" s="2"/>
      <c r="G29" s="2"/>
      <c r="H29" s="2"/>
      <c r="I29" s="2"/>
    </row>
    <row r="30" spans="1:12">
      <c r="A30" s="2"/>
      <c r="B30" s="7"/>
      <c r="C30" s="2"/>
      <c r="D30" s="2"/>
      <c r="E30" s="2"/>
      <c r="F30" s="2"/>
      <c r="G30" s="2"/>
      <c r="H30" s="2"/>
      <c r="I30" s="2"/>
    </row>
    <row r="31" spans="1:12">
      <c r="A31" s="2"/>
      <c r="B31" s="7"/>
      <c r="C31" s="2"/>
      <c r="D31" s="2" t="s">
        <v>5</v>
      </c>
      <c r="E31" s="2"/>
      <c r="F31" s="2"/>
      <c r="G31" s="2"/>
      <c r="H31" s="2"/>
      <c r="I31" s="2"/>
    </row>
    <row r="32" spans="1:12">
      <c r="A32" s="2"/>
      <c r="B32" s="7"/>
      <c r="C32" s="2"/>
      <c r="D32" s="2"/>
      <c r="E32" s="2"/>
      <c r="F32" s="2"/>
      <c r="G32" s="2"/>
      <c r="H32" s="2"/>
      <c r="I32" s="2"/>
    </row>
    <row r="33" spans="1:10">
      <c r="A33" s="2"/>
      <c r="B33" s="7"/>
      <c r="C33" s="2"/>
      <c r="D33" s="2"/>
      <c r="E33" s="2"/>
      <c r="F33" s="2"/>
      <c r="G33" s="2"/>
      <c r="H33" s="2"/>
      <c r="I33" s="2"/>
    </row>
    <row r="34" spans="1:10">
      <c r="A34" s="2"/>
      <c r="B34" s="7"/>
      <c r="C34" s="2"/>
      <c r="D34" s="2"/>
      <c r="E34" s="2"/>
      <c r="F34" s="2"/>
      <c r="G34" s="2"/>
      <c r="H34" s="2"/>
      <c r="I34" s="2"/>
    </row>
    <row r="35" spans="1:10" ht="15" customHeight="1">
      <c r="A35" s="153" t="s">
        <v>122</v>
      </c>
      <c r="B35" s="153"/>
      <c r="C35" s="153"/>
      <c r="D35" s="153"/>
      <c r="E35" s="153"/>
      <c r="F35" s="153"/>
      <c r="G35" s="153"/>
      <c r="H35" s="153"/>
      <c r="I35" s="2"/>
    </row>
    <row r="36" spans="1:10" ht="15" customHeight="1">
      <c r="A36" s="153" t="s">
        <v>123</v>
      </c>
      <c r="B36" s="153"/>
      <c r="C36" s="153"/>
      <c r="D36" s="153"/>
      <c r="E36" s="153"/>
      <c r="F36" s="153"/>
      <c r="G36" s="153"/>
      <c r="H36" s="153"/>
      <c r="I36" s="2"/>
    </row>
    <row r="37" spans="1:10" ht="25.5" customHeight="1">
      <c r="A37" s="146" t="s">
        <v>120</v>
      </c>
      <c r="B37" s="146"/>
      <c r="C37" s="146"/>
      <c r="D37" s="146"/>
      <c r="E37" s="146"/>
      <c r="F37" s="146"/>
      <c r="G37" s="146"/>
      <c r="H37" s="146"/>
      <c r="I37" s="2"/>
    </row>
    <row r="38" spans="1:10" ht="15.75" customHeight="1">
      <c r="A38" s="153" t="s">
        <v>121</v>
      </c>
      <c r="B38" s="153"/>
      <c r="C38" s="153"/>
      <c r="D38" s="153"/>
      <c r="E38" s="153"/>
      <c r="F38" s="153"/>
      <c r="G38" s="153"/>
      <c r="H38" s="153"/>
      <c r="I38" s="2"/>
    </row>
    <row r="39" spans="1:10" ht="12" customHeight="1">
      <c r="A39" s="54" t="s">
        <v>69</v>
      </c>
      <c r="B39" s="37"/>
      <c r="C39" s="38"/>
      <c r="D39" s="38"/>
      <c r="E39" s="38"/>
      <c r="F39" s="38"/>
      <c r="G39" s="38"/>
      <c r="H39" s="2"/>
      <c r="I39" s="2"/>
    </row>
    <row r="40" spans="1:10" ht="12" customHeight="1">
      <c r="A40" s="55" t="s">
        <v>114</v>
      </c>
      <c r="B40" s="39"/>
      <c r="C40" s="38"/>
      <c r="D40" s="38"/>
      <c r="E40" s="38"/>
      <c r="F40" s="38"/>
      <c r="G40" s="38"/>
      <c r="H40" s="2"/>
      <c r="I40" s="2"/>
    </row>
    <row r="41" spans="1:10">
      <c r="A41" s="2"/>
      <c r="B41" s="84"/>
      <c r="C41" s="38"/>
      <c r="D41" s="38"/>
      <c r="E41" s="38"/>
      <c r="F41" s="38"/>
      <c r="G41" s="38"/>
      <c r="H41" s="2"/>
      <c r="I41" s="2"/>
    </row>
    <row r="45" spans="1:10">
      <c r="A45" s="93"/>
      <c r="B45" s="139" t="s">
        <v>1</v>
      </c>
      <c r="C45" s="93"/>
      <c r="D45" s="1"/>
      <c r="E45" s="1"/>
      <c r="F45" s="1"/>
      <c r="G45" s="1"/>
      <c r="H45" s="48"/>
      <c r="I45" s="48"/>
      <c r="J45" s="66"/>
    </row>
    <row r="46" spans="1:10">
      <c r="A46" s="94" t="s">
        <v>154</v>
      </c>
      <c r="B46" s="139"/>
      <c r="C46" s="140"/>
      <c r="D46" s="1"/>
      <c r="E46" s="1"/>
      <c r="F46" s="1"/>
      <c r="G46" s="1"/>
      <c r="H46" s="48"/>
      <c r="I46" s="48"/>
      <c r="J46" s="66"/>
    </row>
    <row r="47" spans="1:10">
      <c r="A47" s="96"/>
      <c r="B47" s="138" t="s">
        <v>130</v>
      </c>
      <c r="C47" s="132">
        <v>3.2500061915686898E-2</v>
      </c>
      <c r="D47" s="1"/>
      <c r="E47" s="40"/>
      <c r="F47" s="41"/>
      <c r="G47" s="1"/>
      <c r="H47" s="48"/>
      <c r="I47" s="48"/>
      <c r="J47" s="66"/>
    </row>
    <row r="48" spans="1:10" ht="25.5">
      <c r="A48" s="96"/>
      <c r="B48" s="138" t="s">
        <v>150</v>
      </c>
      <c r="C48" s="141" t="s">
        <v>129</v>
      </c>
      <c r="D48" s="1"/>
      <c r="E48" s="40"/>
      <c r="F48" s="41"/>
      <c r="G48" s="1"/>
      <c r="H48" s="48"/>
      <c r="I48" s="48"/>
      <c r="J48" s="66"/>
    </row>
    <row r="49" spans="1:11" ht="38.25">
      <c r="A49" s="96"/>
      <c r="B49" s="138" t="s">
        <v>131</v>
      </c>
      <c r="C49" s="141" t="s">
        <v>129</v>
      </c>
      <c r="D49" s="1"/>
      <c r="E49" s="40"/>
      <c r="F49" s="41"/>
      <c r="G49" s="1"/>
      <c r="H49" s="48"/>
      <c r="I49" s="48"/>
      <c r="J49" s="66"/>
    </row>
    <row r="50" spans="1:11">
      <c r="A50" s="96"/>
      <c r="B50" s="138" t="s">
        <v>132</v>
      </c>
      <c r="C50" s="141" t="s">
        <v>129</v>
      </c>
      <c r="D50" s="1"/>
      <c r="E50" s="40"/>
      <c r="F50" s="41"/>
      <c r="G50" s="1"/>
      <c r="H50" s="48"/>
      <c r="I50" s="48"/>
      <c r="J50" s="66"/>
    </row>
    <row r="51" spans="1:11" ht="25.5">
      <c r="A51" s="96"/>
      <c r="B51" s="138" t="s">
        <v>133</v>
      </c>
      <c r="C51" s="141">
        <v>1.49821706710715E-2</v>
      </c>
      <c r="D51" s="1"/>
      <c r="E51" s="40"/>
      <c r="F51" s="41"/>
      <c r="G51" s="1"/>
      <c r="H51" s="48"/>
      <c r="I51" s="48"/>
      <c r="J51" s="66"/>
    </row>
    <row r="52" spans="1:11">
      <c r="A52" s="96"/>
      <c r="B52" s="138" t="s">
        <v>151</v>
      </c>
      <c r="C52" s="141">
        <v>1.57911954519608E-2</v>
      </c>
      <c r="D52" s="1"/>
      <c r="E52" s="40"/>
      <c r="F52" s="41"/>
      <c r="G52" s="1"/>
      <c r="H52" s="48"/>
      <c r="I52" s="48"/>
      <c r="J52" s="66"/>
    </row>
    <row r="53" spans="1:11" ht="25.5">
      <c r="A53" s="96"/>
      <c r="B53" s="138" t="s">
        <v>149</v>
      </c>
      <c r="C53" s="141">
        <v>1.7603468785507399E-2</v>
      </c>
      <c r="D53" s="1"/>
      <c r="E53" s="40"/>
      <c r="F53" s="41"/>
      <c r="G53" s="1"/>
      <c r="H53" s="48"/>
      <c r="I53" s="48"/>
      <c r="J53" s="66"/>
    </row>
    <row r="54" spans="1:11">
      <c r="A54" s="96"/>
      <c r="B54" s="138" t="s">
        <v>134</v>
      </c>
      <c r="C54" s="141">
        <v>1.2430504926409999E-2</v>
      </c>
      <c r="D54" s="1"/>
      <c r="E54" s="40"/>
      <c r="F54" s="41"/>
      <c r="G54" s="1"/>
      <c r="H54" s="48"/>
      <c r="I54" s="48"/>
      <c r="J54" s="66"/>
    </row>
    <row r="55" spans="1:11" ht="25.5">
      <c r="A55" s="96"/>
      <c r="B55" s="138" t="s">
        <v>135</v>
      </c>
      <c r="C55" s="141">
        <v>1.42866288372427E-2</v>
      </c>
      <c r="D55" s="1"/>
      <c r="E55" s="40"/>
      <c r="F55" s="41"/>
      <c r="G55" s="1"/>
      <c r="H55" s="48"/>
      <c r="I55" s="48"/>
      <c r="J55" s="66"/>
    </row>
    <row r="56" spans="1:11">
      <c r="A56" s="96"/>
      <c r="B56" s="138" t="s">
        <v>136</v>
      </c>
      <c r="C56" s="141">
        <v>1.41409449485138E-2</v>
      </c>
      <c r="D56" s="1"/>
      <c r="E56" s="40"/>
      <c r="F56" s="41"/>
      <c r="G56" s="1"/>
      <c r="H56" s="48"/>
      <c r="I56" s="48"/>
      <c r="J56" s="66"/>
    </row>
    <row r="57" spans="1:11" ht="25.5">
      <c r="A57" s="96"/>
      <c r="B57" s="138" t="s">
        <v>137</v>
      </c>
      <c r="C57" s="141">
        <v>1.9234780356509801E-2</v>
      </c>
      <c r="D57" s="1"/>
      <c r="E57" s="40"/>
      <c r="F57" s="41"/>
      <c r="G57" s="1"/>
      <c r="H57" s="48"/>
      <c r="I57" s="48"/>
      <c r="J57" s="66"/>
    </row>
    <row r="58" spans="1:11" ht="38.25">
      <c r="A58" s="96"/>
      <c r="B58" s="138" t="s">
        <v>152</v>
      </c>
      <c r="C58" s="141">
        <v>1.6284764821198901E-2</v>
      </c>
      <c r="D58" s="1"/>
      <c r="E58" s="40"/>
      <c r="F58" s="41"/>
      <c r="G58" s="1"/>
      <c r="H58" s="48"/>
      <c r="I58" s="48"/>
      <c r="J58" s="66"/>
    </row>
    <row r="59" spans="1:11">
      <c r="A59" s="96"/>
      <c r="B59" s="138" t="s">
        <v>138</v>
      </c>
      <c r="C59" s="141" t="s">
        <v>129</v>
      </c>
      <c r="D59" s="1"/>
      <c r="E59" s="40"/>
      <c r="F59" s="41"/>
      <c r="G59" s="1"/>
      <c r="H59" s="48"/>
      <c r="I59" s="48"/>
      <c r="J59" s="66"/>
    </row>
    <row r="60" spans="1:11" ht="25.5">
      <c r="A60" s="133" t="s">
        <v>8</v>
      </c>
      <c r="B60" s="127" t="s">
        <v>7</v>
      </c>
      <c r="C60" s="141">
        <v>1.0978785762823001E-2</v>
      </c>
      <c r="D60" s="1"/>
      <c r="E60" s="9"/>
      <c r="F60" s="11"/>
      <c r="G60" s="10"/>
      <c r="H60" s="48"/>
      <c r="I60" s="48"/>
      <c r="J60" s="66"/>
      <c r="K60" s="9"/>
    </row>
    <row r="61" spans="1:11" ht="25.5">
      <c r="A61" s="96"/>
      <c r="B61" s="127" t="s">
        <v>58</v>
      </c>
      <c r="C61" s="132">
        <v>9.7122464536675192E-3</v>
      </c>
      <c r="D61" s="1"/>
      <c r="E61" s="9"/>
      <c r="F61" s="11"/>
      <c r="G61" s="10"/>
      <c r="H61" s="48"/>
      <c r="I61" s="48"/>
      <c r="J61" s="66"/>
      <c r="K61" s="9"/>
    </row>
    <row r="62" spans="1:11" ht="38.25">
      <c r="A62" s="96"/>
      <c r="B62" s="127" t="s">
        <v>124</v>
      </c>
      <c r="C62" s="132">
        <v>1.1373190705093499E-2</v>
      </c>
      <c r="D62" s="1"/>
      <c r="E62" s="9"/>
      <c r="F62" s="11"/>
      <c r="G62" s="10"/>
      <c r="H62" s="48"/>
      <c r="I62" s="48"/>
      <c r="J62" s="66"/>
      <c r="K62" s="9"/>
    </row>
    <row r="63" spans="1:11" ht="25.5">
      <c r="A63" s="96"/>
      <c r="B63" s="127" t="s">
        <v>59</v>
      </c>
      <c r="C63" s="132">
        <v>2.19372291103823E-2</v>
      </c>
      <c r="E63" s="9"/>
      <c r="F63" s="11"/>
      <c r="G63" s="10"/>
      <c r="H63" s="48"/>
      <c r="I63" s="48"/>
      <c r="J63" s="66"/>
      <c r="K63" s="9"/>
    </row>
    <row r="64" spans="1:11" ht="25.5">
      <c r="A64" s="96"/>
      <c r="B64" s="127" t="s">
        <v>6</v>
      </c>
      <c r="C64" s="132">
        <v>3.4366249993256298E-2</v>
      </c>
      <c r="E64" s="9"/>
      <c r="F64" s="11"/>
      <c r="G64" s="10"/>
      <c r="H64" s="48"/>
      <c r="I64" s="48"/>
      <c r="J64" s="66"/>
      <c r="K64" s="9"/>
    </row>
    <row r="65" spans="1:10">
      <c r="A65" s="95" t="s">
        <v>70</v>
      </c>
      <c r="B65" s="134" t="s">
        <v>9</v>
      </c>
      <c r="C65" s="132">
        <v>1.80384066328904E-2</v>
      </c>
      <c r="H65" s="48"/>
      <c r="I65" s="48"/>
      <c r="J65" s="66"/>
    </row>
    <row r="66" spans="1:10">
      <c r="A66" s="100"/>
      <c r="B66" s="134" t="s">
        <v>10</v>
      </c>
      <c r="C66" s="132">
        <v>1.7982790231886599E-2</v>
      </c>
      <c r="H66" s="48"/>
      <c r="I66" s="48"/>
      <c r="J66" s="66"/>
    </row>
    <row r="67" spans="1:10" ht="25.5">
      <c r="A67" s="135" t="s">
        <v>71</v>
      </c>
      <c r="B67" s="127" t="s">
        <v>14</v>
      </c>
      <c r="C67" s="132">
        <v>3.40105262368171E-2</v>
      </c>
      <c r="D67" s="42"/>
      <c r="E67" s="1"/>
      <c r="F67" s="1"/>
      <c r="H67" s="48"/>
      <c r="I67" s="48"/>
      <c r="J67" s="66"/>
    </row>
    <row r="68" spans="1:10">
      <c r="A68" s="136"/>
      <c r="B68" s="127" t="s">
        <v>2</v>
      </c>
      <c r="C68" s="132">
        <v>1.9927637763806402E-2</v>
      </c>
      <c r="D68" s="42"/>
      <c r="E68" s="1"/>
      <c r="F68" s="1"/>
      <c r="H68" s="48"/>
      <c r="I68" s="48"/>
      <c r="J68" s="66"/>
    </row>
    <row r="69" spans="1:10">
      <c r="A69" s="136"/>
      <c r="B69" s="127" t="s">
        <v>3</v>
      </c>
      <c r="C69" s="132">
        <v>1.6011858164679298E-2</v>
      </c>
      <c r="D69" s="42"/>
      <c r="E69" s="1"/>
      <c r="F69" s="1"/>
      <c r="H69" s="48"/>
      <c r="I69" s="48"/>
      <c r="J69" s="66"/>
    </row>
    <row r="70" spans="1:10">
      <c r="A70" s="136"/>
      <c r="B70" s="127" t="s">
        <v>4</v>
      </c>
      <c r="C70" s="132">
        <v>1.24712506866138E-2</v>
      </c>
      <c r="D70" s="42"/>
      <c r="E70" s="1"/>
      <c r="F70" s="1"/>
      <c r="H70" s="48"/>
      <c r="I70" s="48"/>
      <c r="J70" s="66"/>
    </row>
    <row r="71" spans="1:10" ht="25.5">
      <c r="A71" s="136"/>
      <c r="B71" s="127" t="s">
        <v>11</v>
      </c>
      <c r="C71" s="132">
        <v>9.4916700696896106E-3</v>
      </c>
      <c r="D71" s="42"/>
      <c r="E71" s="1"/>
      <c r="F71" s="1"/>
      <c r="H71" s="48"/>
      <c r="I71" s="48"/>
      <c r="J71" s="66"/>
    </row>
    <row r="72" spans="1:10" ht="25.5">
      <c r="A72" s="135" t="s">
        <v>102</v>
      </c>
      <c r="B72" s="127" t="s">
        <v>103</v>
      </c>
      <c r="C72" s="132">
        <v>1.9207820192286701E-2</v>
      </c>
      <c r="D72" s="42"/>
      <c r="E72" s="1"/>
      <c r="F72" s="1"/>
      <c r="H72" s="48"/>
      <c r="I72" s="48"/>
      <c r="J72" s="66"/>
    </row>
    <row r="73" spans="1:10">
      <c r="A73" s="136"/>
      <c r="B73" s="127" t="s">
        <v>101</v>
      </c>
      <c r="C73" s="132">
        <v>1.6487481353682901E-2</v>
      </c>
      <c r="D73" s="42"/>
      <c r="E73" s="1"/>
      <c r="F73" s="1"/>
      <c r="H73" s="48"/>
      <c r="I73" s="48"/>
      <c r="J73" s="66"/>
    </row>
    <row r="74" spans="1:10">
      <c r="A74" s="136"/>
      <c r="B74" s="127" t="s">
        <v>12</v>
      </c>
      <c r="C74" s="132">
        <v>8.8145989298175093E-3</v>
      </c>
      <c r="D74" s="42"/>
      <c r="E74" s="1"/>
      <c r="F74" s="1"/>
      <c r="H74" s="48"/>
      <c r="I74" s="48"/>
      <c r="J74" s="66"/>
    </row>
    <row r="75" spans="1:10" ht="25.5">
      <c r="A75" s="136"/>
      <c r="B75" s="127" t="s">
        <v>104</v>
      </c>
      <c r="C75" s="132">
        <v>4.3130830424465E-2</v>
      </c>
      <c r="D75" s="42"/>
      <c r="E75" s="1"/>
      <c r="F75" s="1"/>
      <c r="H75" s="48"/>
      <c r="I75" s="48"/>
      <c r="J75" s="66"/>
    </row>
    <row r="76" spans="1:10" ht="25.5">
      <c r="A76" s="136"/>
      <c r="B76" s="127" t="s">
        <v>105</v>
      </c>
      <c r="C76" s="137">
        <v>0</v>
      </c>
      <c r="D76" s="42"/>
      <c r="E76" s="1"/>
      <c r="F76" s="1"/>
      <c r="H76" s="48"/>
      <c r="I76" s="48"/>
      <c r="J76" s="66"/>
    </row>
    <row r="77" spans="1:10">
      <c r="A77" s="135" t="s">
        <v>72</v>
      </c>
      <c r="B77" s="134" t="s">
        <v>60</v>
      </c>
      <c r="C77" s="132">
        <v>1.9809326596412699E-2</v>
      </c>
      <c r="D77" s="43"/>
      <c r="E77" s="42"/>
      <c r="F77" s="1"/>
      <c r="H77" s="48"/>
      <c r="I77" s="48"/>
      <c r="J77" s="66"/>
    </row>
    <row r="78" spans="1:10">
      <c r="A78" s="136"/>
      <c r="B78" s="134" t="s">
        <v>127</v>
      </c>
      <c r="C78" s="132">
        <v>1.32035136519232E-2</v>
      </c>
      <c r="D78" s="43"/>
      <c r="E78" s="42"/>
      <c r="F78" s="1"/>
      <c r="H78" s="48"/>
      <c r="I78" s="48"/>
      <c r="J78" s="66"/>
    </row>
    <row r="79" spans="1:10">
      <c r="A79" s="136"/>
      <c r="B79" s="134" t="s">
        <v>128</v>
      </c>
      <c r="C79" s="132">
        <v>1.49524389363883E-2</v>
      </c>
      <c r="D79" s="43"/>
      <c r="E79" s="42"/>
      <c r="F79" s="1"/>
      <c r="H79" s="48"/>
      <c r="I79" s="48"/>
      <c r="J79" s="66"/>
    </row>
    <row r="80" spans="1:10">
      <c r="A80" s="136"/>
      <c r="B80" s="134" t="s">
        <v>61</v>
      </c>
      <c r="C80" s="132">
        <v>2.46977120000259E-2</v>
      </c>
      <c r="D80" s="43"/>
      <c r="E80" s="42"/>
      <c r="F80" s="1"/>
      <c r="H80" s="48"/>
      <c r="I80" s="48"/>
      <c r="J80" s="66"/>
    </row>
    <row r="81" spans="1:10">
      <c r="A81" s="95" t="s">
        <v>73</v>
      </c>
      <c r="B81" s="134" t="s">
        <v>73</v>
      </c>
      <c r="C81" s="137">
        <v>1.9296784777058099E-2</v>
      </c>
      <c r="H81" s="48"/>
      <c r="I81" s="48"/>
      <c r="J81" s="66"/>
    </row>
    <row r="82" spans="1:10">
      <c r="A82" s="100"/>
      <c r="B82" s="134" t="s">
        <v>74</v>
      </c>
      <c r="C82" s="137">
        <v>1.6792242644489499E-2</v>
      </c>
      <c r="H82" s="48"/>
      <c r="I82" s="48"/>
      <c r="J82" s="66"/>
    </row>
    <row r="83" spans="1:10">
      <c r="A83" s="95" t="s">
        <v>75</v>
      </c>
      <c r="B83" s="134" t="s">
        <v>76</v>
      </c>
      <c r="C83" s="132">
        <v>2.0329441271568001E-2</v>
      </c>
      <c r="H83" s="48"/>
      <c r="I83" s="48"/>
      <c r="J83" s="66"/>
    </row>
    <row r="84" spans="1:10">
      <c r="A84" s="100"/>
      <c r="B84" s="134" t="s">
        <v>77</v>
      </c>
      <c r="C84" s="132">
        <v>1.5234094535263001E-2</v>
      </c>
      <c r="H84" s="48"/>
      <c r="I84" s="48"/>
      <c r="J84" s="66"/>
    </row>
    <row r="85" spans="1:10">
      <c r="A85" s="100"/>
      <c r="B85" s="134" t="s">
        <v>78</v>
      </c>
      <c r="C85" s="132">
        <v>1.79927190975783E-2</v>
      </c>
      <c r="H85" s="48"/>
      <c r="I85" s="48"/>
      <c r="J85" s="66"/>
    </row>
    <row r="86" spans="1:10">
      <c r="H86" s="48"/>
      <c r="I86" s="48"/>
      <c r="J86" s="66"/>
    </row>
    <row r="87" spans="1:10">
      <c r="H87" s="48"/>
      <c r="I87" s="48"/>
      <c r="J87" s="66"/>
    </row>
    <row r="88" spans="1:10">
      <c r="H88" s="48"/>
      <c r="I88" s="48"/>
      <c r="J88" s="66"/>
    </row>
    <row r="89" spans="1:10">
      <c r="H89" s="48"/>
      <c r="I89" s="48"/>
      <c r="J89" s="66"/>
    </row>
    <row r="90" spans="1:10">
      <c r="H90" s="48"/>
      <c r="I90" s="48"/>
      <c r="J90" s="66"/>
    </row>
    <row r="91" spans="1:10">
      <c r="H91" s="48"/>
      <c r="I91" s="48"/>
      <c r="J91" s="66"/>
    </row>
    <row r="92" spans="1:10">
      <c r="H92" s="48"/>
      <c r="I92" s="48"/>
      <c r="J92" s="66"/>
    </row>
    <row r="93" spans="1:10">
      <c r="H93" s="48"/>
      <c r="I93" s="48"/>
      <c r="J93" s="66"/>
    </row>
    <row r="94" spans="1:10">
      <c r="H94" s="48"/>
      <c r="I94" s="48"/>
      <c r="J94" s="66"/>
    </row>
    <row r="95" spans="1:10">
      <c r="H95" s="48"/>
      <c r="I95" s="48"/>
      <c r="J95" s="66"/>
    </row>
    <row r="96" spans="1:10">
      <c r="H96" s="48"/>
      <c r="I96" s="48"/>
      <c r="J96" s="66"/>
    </row>
  </sheetData>
  <mergeCells count="7">
    <mergeCell ref="A1:H1"/>
    <mergeCell ref="A15:H15"/>
    <mergeCell ref="A20:G20"/>
    <mergeCell ref="A37:H37"/>
    <mergeCell ref="A38:H38"/>
    <mergeCell ref="A36:H36"/>
    <mergeCell ref="A35:H35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Repères</vt:lpstr>
      <vt:lpstr>Contexte</vt:lpstr>
      <vt:lpstr>Auteurs</vt:lpstr>
      <vt:lpstr>Prejudice&amp;Recours</vt:lpstr>
      <vt:lpstr>Profil</vt:lpstr>
      <vt:lpstr>'Prejudice&amp;Recours'!Zone_d_impression</vt:lpstr>
      <vt:lpstr>Profil!Zone_d_impression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GRENON MUR Marc</dc:creator>
  <cp:lastModifiedBy>TUGORES François</cp:lastModifiedBy>
  <cp:lastPrinted>2019-09-27T13:21:11Z</cp:lastPrinted>
  <dcterms:created xsi:type="dcterms:W3CDTF">2016-01-06T15:49:01Z</dcterms:created>
  <dcterms:modified xsi:type="dcterms:W3CDTF">2019-12-13T13:21:41Z</dcterms:modified>
</cp:coreProperties>
</file>