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 tabRatio="573"/>
  </bookViews>
  <sheets>
    <sheet name="Repères" sheetId="60" r:id="rId1"/>
    <sheet name="Contexte" sheetId="63" r:id="rId2"/>
    <sheet name="Prejudice&amp;Recours" sheetId="64" r:id="rId3"/>
    <sheet name="Profil" sheetId="66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>#REF!</definedName>
    <definedName name="DonneesActeDL" localSheetId="2">#REF!</definedName>
    <definedName name="DonneesActeDL" localSheetId="3">#REF!</definedName>
    <definedName name="DonneesActeDL">#REF!</definedName>
    <definedName name="DonneesActeDV" localSheetId="2">#REF!</definedName>
    <definedName name="DonneesActeDV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>#REF!</definedName>
    <definedName name="DonneesAssurance2RM" localSheetId="2">#REF!</definedName>
    <definedName name="DonneesAssurance2RM">#REF!</definedName>
    <definedName name="DonneesAssuranceAL" localSheetId="2">#REF!</definedName>
    <definedName name="DonneesAssuranceAL">#REF!</definedName>
    <definedName name="DonneesAssuranceDL" localSheetId="2">#REF!</definedName>
    <definedName name="DonneesAssuranceDL" localSheetId="3">#REF!</definedName>
    <definedName name="DonneesAssuranceDL">#REF!</definedName>
    <definedName name="DonneesAssuranceDV" localSheetId="2">#REF!</definedName>
    <definedName name="DonneesAssuranceDV">#REF!</definedName>
    <definedName name="DonneesAssuranceOV" localSheetId="2">#REF!</definedName>
    <definedName name="DonneesAssuranceOV">#REF!</definedName>
    <definedName name="DonneesAssuranceRS" localSheetId="1">#REF!</definedName>
    <definedName name="DonneesAssuranceRS" localSheetId="2">#REF!</definedName>
    <definedName name="DonneesAssuranceRS" localSheetId="3">#REF!</definedName>
    <definedName name="DonneesAssuranceRS">#REF!</definedName>
    <definedName name="DonneesAssuranceVL" localSheetId="2">#REF!</definedName>
    <definedName name="DonneesAssuranceVL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>#REF!</definedName>
    <definedName name="DonneesAssuranceVV" localSheetId="2">#REF!</definedName>
    <definedName name="DonneesAssuranceVV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>#REF!</definedName>
    <definedName name="DonneesAuteursDL" localSheetId="2">#REF!</definedName>
    <definedName name="DonneesAuteursDL" localSheetId="3">#REF!</definedName>
    <definedName name="DonneesAuteursDL">#REF!</definedName>
    <definedName name="DonneesAuteursDV" localSheetId="2">#REF!</definedName>
    <definedName name="DonneesAuteursDV">#REF!</definedName>
    <definedName name="DonneesAuteursOV" localSheetId="2">#REF!</definedName>
    <definedName name="DonneesAuteursOV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>#REF!</definedName>
    <definedName name="DonneesContexteE17_19">#REF!</definedName>
    <definedName name="DonneesContexteP17_19">#REF!</definedName>
    <definedName name="DonneesDescFaits2RM" localSheetId="2">#REF!</definedName>
    <definedName name="DonneesDescFaits2RM">#REF!</definedName>
    <definedName name="DonneesDescFaitsINJ">#REF!</definedName>
    <definedName name="DonneesDescFaitsMEN">#REF!</definedName>
    <definedName name="DonneesDescFaitsVAV" localSheetId="1">#REF!</definedName>
    <definedName name="DonneesDescFaitsVAV" localSheetId="2">#REF!</definedName>
    <definedName name="DonneesDescFaitsVAV" localSheetId="3">#REF!</definedName>
    <definedName name="DonneesDescFaitsVAV">#REF!</definedName>
    <definedName name="DonneesDescFaitsVP">#REF!</definedName>
    <definedName name="DonneesDescFaitsVSV">#REF!</definedName>
    <definedName name="DonneesDescVelo" localSheetId="2">#REF!</definedName>
    <definedName name="DonneesDescVelo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>#REF!</definedName>
    <definedName name="DonneesFaits17">#REF!</definedName>
    <definedName name="DonneesFaits18">#REF!</definedName>
    <definedName name="DonneesINJ">#REF!</definedName>
    <definedName name="DonneesMen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>#REF!</definedName>
    <definedName name="DonneesPlainte17">#REF!</definedName>
    <definedName name="DonneesPlainte18">#REF!</definedName>
    <definedName name="DonneesPlainte2RM" localSheetId="2">#REF!</definedName>
    <definedName name="DonneesPlainte2RM">#REF!</definedName>
    <definedName name="DonneesPlainteAL" localSheetId="1">#REF!</definedName>
    <definedName name="DonneesPlainteAL" localSheetId="2">#REF!</definedName>
    <definedName name="DonneesPlainteAL" localSheetId="3">#REF!</definedName>
    <definedName name="DonneesPlainteAL">#REF!</definedName>
    <definedName name="DonneesPlainteDL" localSheetId="2">#REF!</definedName>
    <definedName name="DonneesPlainteDL" localSheetId="3">#REF!</definedName>
    <definedName name="DonneesPlainteDL">#REF!</definedName>
    <definedName name="DonneesPlainteINJ">#REF!</definedName>
    <definedName name="DonneesPlainteMEN">#REF!</definedName>
    <definedName name="DonneesPlainteOV" localSheetId="2">#REF!</definedName>
    <definedName name="DonneesPlainteOV">#REF!</definedName>
    <definedName name="DonneesPlainteRS" localSheetId="1">#REF!</definedName>
    <definedName name="DonneesPlainteRS" localSheetId="2">#REF!</definedName>
    <definedName name="DonneesPlainteRS" localSheetId="3">#REF!</definedName>
    <definedName name="DonneesPlainteRS">#REF!</definedName>
    <definedName name="DonneesPlainteVAV" localSheetId="1">#REF!</definedName>
    <definedName name="DonneesPlainteVAV" localSheetId="2">#REF!</definedName>
    <definedName name="DonneesPlainteVAV" localSheetId="3">#REF!</definedName>
    <definedName name="DonneesPlainteVAV">#REF!</definedName>
    <definedName name="DonneesPlainteVL" localSheetId="2">#REF!</definedName>
    <definedName name="DonneesPlainteVL">#REF!</definedName>
    <definedName name="DonneesPlainteVP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>#REF!</definedName>
    <definedName name="DonneesPlainteVSV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>#REF!</definedName>
    <definedName name="DonneesPrejudiceRecoursE17_19">#REF!</definedName>
    <definedName name="DonneesPrejudiceRecoursP17_19">#REF!</definedName>
    <definedName name="DonneesProfil17">#REF!</definedName>
    <definedName name="DonneesProfil18">#REF!</definedName>
    <definedName name="DonneesProfilE17_19">#REF!</definedName>
    <definedName name="DonneesProfilEq17_19">#REF!</definedName>
    <definedName name="DonneesProfileq18">#REF!</definedName>
    <definedName name="DonneesProfilP17_19">#REF!</definedName>
    <definedName name="DonneesReperes">#REF!</definedName>
    <definedName name="DonneesReperes16" localSheetId="1">#REF!</definedName>
    <definedName name="DonneesReperes16" localSheetId="2">#REF!</definedName>
    <definedName name="DonneesReperes16" localSheetId="3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>#REF!</definedName>
    <definedName name="DonneesReperes241016" localSheetId="1">#REF!</definedName>
    <definedName name="DonneesReperes241016" localSheetId="2">#REF!</definedName>
    <definedName name="DonneesReperes241016" localSheetId="3">#REF!</definedName>
    <definedName name="DonneesReperes241016">#REF!</definedName>
    <definedName name="DonneesReperes2RM" localSheetId="2">#REF!</definedName>
    <definedName name="DonneesReperes2RM">#REF!</definedName>
    <definedName name="DonneesReperes2RM2" localSheetId="2">#REF!</definedName>
    <definedName name="DonneesReperes2RM2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>#REF!</definedName>
    <definedName name="DonneesReperesAL" localSheetId="1">#REF!</definedName>
    <definedName name="DonneesReperesAL" localSheetId="2">#REF!</definedName>
    <definedName name="DonneesReperesAL" localSheetId="3">#REF!</definedName>
    <definedName name="DonneesReperesAL">#REF!</definedName>
    <definedName name="DonneesReperesAL2" localSheetId="1">#REF!</definedName>
    <definedName name="DonneesReperesAL2" localSheetId="2">#REF!</definedName>
    <definedName name="DonneesReperesAL2" localSheetId="3">#REF!</definedName>
    <definedName name="DonneesReperesAL2">#REF!</definedName>
    <definedName name="DonneesReperesDL" localSheetId="2">#REF!</definedName>
    <definedName name="DonneesReperesDL" localSheetId="3">#REF!</definedName>
    <definedName name="DonneesReperesDL">#REF!</definedName>
    <definedName name="DonneesReperesDV" localSheetId="2">#REF!</definedName>
    <definedName name="DonneesReperesDV">#REF!</definedName>
    <definedName name="DonneesReperesDV2" localSheetId="2">#REF!</definedName>
    <definedName name="DonneesReperesDV2">#REF!</definedName>
    <definedName name="DonneesReperesINJ">#REF!</definedName>
    <definedName name="DonneesReperesMEN">#REF!</definedName>
    <definedName name="DonneesReperesOV" localSheetId="2">#REF!</definedName>
    <definedName name="DonneesReperesOV">#REF!</definedName>
    <definedName name="DonneesReperesOV2" localSheetId="2">#REF!</definedName>
    <definedName name="DonneesReperesOV2">#REF!</definedName>
    <definedName name="DonneesReperesTVAV" localSheetId="1">#REF!</definedName>
    <definedName name="DonneesReperesTVAV" localSheetId="2">#REF!</definedName>
    <definedName name="DonneesReperesTVAV" localSheetId="3">#REF!</definedName>
    <definedName name="DonneesReperesTVAV">#REF!</definedName>
    <definedName name="DonneesReperesTVAV2" localSheetId="1">#REF!</definedName>
    <definedName name="DonneesReperesTVAV2" localSheetId="2">#REF!</definedName>
    <definedName name="DonneesReperesTVAV2" localSheetId="3">#REF!</definedName>
    <definedName name="DonneesReperesTVAV2">#REF!</definedName>
    <definedName name="DonneesReperesTVSV">#REF!</definedName>
    <definedName name="DonneesReperesVAV" localSheetId="1">#REF!</definedName>
    <definedName name="DonneesReperesVAV" localSheetId="2">#REF!</definedName>
    <definedName name="DonneesReperesVAV" localSheetId="3">#REF!</definedName>
    <definedName name="DonneesReperesVAV">#REF!</definedName>
    <definedName name="DonneesReperesVAV2" localSheetId="1">#REF!</definedName>
    <definedName name="DonneesReperesVAV2" localSheetId="2">#REF!</definedName>
    <definedName name="DonneesReperesVAV2" localSheetId="3">#REF!</definedName>
    <definedName name="DonneesReperesVAV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>#REF!</definedName>
    <definedName name="DonneesReperesVL" localSheetId="2">#REF!</definedName>
    <definedName name="DonneesReperesVL">#REF!</definedName>
    <definedName name="DonneesReperesVL2" localSheetId="2">#REF!</definedName>
    <definedName name="DonneesReperesVL2">#REF!</definedName>
    <definedName name="DonneesReperesVP">#REF!</definedName>
    <definedName name="DonneesReperesVSV">#REF!</definedName>
    <definedName name="DonneesReperesVSVvol">#REF!</definedName>
    <definedName name="DonneesViolences17">#REF!</definedName>
    <definedName name="DonneesViolencesVAV" localSheetId="1">#REF!</definedName>
    <definedName name="DonneesViolencesVAV" localSheetId="2">#REF!</definedName>
    <definedName name="DonneesViolencesVAV" localSheetId="3">#REF!</definedName>
    <definedName name="DonneesViolencesVAV">#REF!</definedName>
    <definedName name="DonneesViolencesVP">#REF!</definedName>
    <definedName name="DonneesVol" localSheetId="1">#REF!</definedName>
    <definedName name="DonneesVol" localSheetId="2">#REF!</definedName>
    <definedName name="DonneesVol" localSheetId="3">#REF!</definedName>
    <definedName name="DonneesVol">#REF!</definedName>
    <definedName name="DonneesVolOV" localSheetId="2">#REF!</definedName>
    <definedName name="DonneesVolOV">#REF!</definedName>
    <definedName name="DonneesVolV" localSheetId="2">#REF!</definedName>
    <definedName name="DonneesVolV">#REF!</definedName>
    <definedName name="DonneesVolVAV" localSheetId="1">#REF!</definedName>
    <definedName name="DonneesVolVAV" localSheetId="2">#REF!</definedName>
    <definedName name="DonneesVolVAV" localSheetId="3">#REF!</definedName>
    <definedName name="DonneesVolVAV">#REF!</definedName>
    <definedName name="DonneesVolVAV2" localSheetId="1">#REF!</definedName>
    <definedName name="DonneesVolVAV2" localSheetId="2">#REF!</definedName>
    <definedName name="DonneesVolVAV2" localSheetId="3">#REF!</definedName>
    <definedName name="DonneesVolVAV2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>#REF!</definedName>
    <definedName name="DonneesVolVSV">#REF!</definedName>
    <definedName name="DonneesVolVSV2">#REF!</definedName>
    <definedName name="Effraction" localSheetId="1">#REF!</definedName>
    <definedName name="Effraction" localSheetId="2">#REF!</definedName>
    <definedName name="Effraction" localSheetId="3">#REF!</definedName>
    <definedName name="Effraction">#REF!</definedName>
    <definedName name="EncadreAssurance17" localSheetId="1">#REF!</definedName>
    <definedName name="EncadreAssurance17" localSheetId="2">#REF!</definedName>
    <definedName name="EncadreAssurance17" localSheetId="3">#REF!</definedName>
    <definedName name="EncadreAssurance17">#REF!</definedName>
    <definedName name="EncadrePolice17" localSheetId="1">#REF!</definedName>
    <definedName name="EncadrePolice17" localSheetId="2">#REF!</definedName>
    <definedName name="EncadrePolice17" localSheetId="3">#REF!</definedName>
    <definedName name="EncadrePolice17">#REF!</definedName>
    <definedName name="NOMONGLET">#REF!</definedName>
    <definedName name="NOMONGLETREPERES" localSheetId="1">#REF!</definedName>
    <definedName name="NOMONGLETREPERES" localSheetId="2">#REF!</definedName>
    <definedName name="NOMONGLETREPERES" localSheetId="3">#REF!</definedName>
    <definedName name="NOMONGLETREPERES">#REF!</definedName>
    <definedName name="ONGLETASSURANCE" localSheetId="2">#REF!</definedName>
    <definedName name="ONGLETASSURANCE">#REF!</definedName>
    <definedName name="ONGLETASSURANCEDL" localSheetId="2">#REF!</definedName>
    <definedName name="ONGLETASSURANCEDL" localSheetId="3">#REF!</definedName>
    <definedName name="ONGLETASSURANCEDL">#REF!</definedName>
    <definedName name="ONGLETENTREE" localSheetId="1">#REF!</definedName>
    <definedName name="ONGLETENTREE" localSheetId="2">#REF!</definedName>
    <definedName name="ONGLETENTREE" localSheetId="3">#REF!</definedName>
    <definedName name="ONGLETENTREE">#REF!</definedName>
    <definedName name="ONGLETFAITS" localSheetId="2">#REF!</definedName>
    <definedName name="ONGLETFAITS">#REF!</definedName>
    <definedName name="ONGLETRECOURS" localSheetId="1">#REF!</definedName>
    <definedName name="ONGLETRECOURS" localSheetId="2">#REF!</definedName>
    <definedName name="ONGLETRECOURS" localSheetId="3">#REF!</definedName>
    <definedName name="ONGLETRECOURS">#REF!</definedName>
    <definedName name="ONGLETVOL" localSheetId="1">#REF!</definedName>
    <definedName name="ONGLETVOL" localSheetId="2">#REF!</definedName>
    <definedName name="ONGLETVOL" localSheetId="3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>#REF!</definedName>
    <definedName name="_xlnm.Print_Area" localSheetId="1">Contexte!$A$14:$E$23</definedName>
    <definedName name="_xlnm.Print_Area" localSheetId="2">'Prejudice&amp;Recours'!$A$1:$I$2</definedName>
    <definedName name="_xlnm.Print_Area" localSheetId="3">Profil!$B$2:$H$15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64" l="1"/>
  <c r="B61" i="64" l="1"/>
  <c r="B54" i="64" l="1"/>
</calcChain>
</file>

<file path=xl/sharedStrings.xml><?xml version="1.0" encoding="utf-8"?>
<sst xmlns="http://schemas.openxmlformats.org/spreadsheetml/2006/main" count="138" uniqueCount="121">
  <si>
    <t>Données</t>
  </si>
  <si>
    <t>30-39 ans</t>
  </si>
  <si>
    <t>40-49 ans</t>
  </si>
  <si>
    <t>50-59 ans</t>
  </si>
  <si>
    <t>Agglomération parisienne</t>
  </si>
  <si>
    <t>Communes rurales</t>
  </si>
  <si>
    <t>Taille de l'UU</t>
  </si>
  <si>
    <t>Age de la PR</t>
  </si>
  <si>
    <t>CS de la PR</t>
  </si>
  <si>
    <t>60 ans ou plus</t>
  </si>
  <si>
    <t>Retraités</t>
  </si>
  <si>
    <t>Moins de 30 ans</t>
  </si>
  <si>
    <t>Etudiants et autres inactifs</t>
  </si>
  <si>
    <t>Oui</t>
  </si>
  <si>
    <t>Non</t>
  </si>
  <si>
    <t>Autres</t>
  </si>
  <si>
    <t>Remboursement par la banque</t>
  </si>
  <si>
    <t>Par un achat réglé par carte bancaire sur un site de commerce en ligne</t>
  </si>
  <si>
    <t>Par un achat réglé par carte bancaire dans un commerce traditionnel</t>
  </si>
  <si>
    <t>Par un retrait à un distributeur automatique de billets</t>
  </si>
  <si>
    <t>Par un virement</t>
  </si>
  <si>
    <t xml:space="preserve">Lors d'un achat que vous avez effectué dans un commerce traditionnel </t>
  </si>
  <si>
    <t>Lors d'un achat ou d'une réservation sur internet</t>
  </si>
  <si>
    <t>Ne sait pas/Refus</t>
  </si>
  <si>
    <t xml:space="preserve">Escroqueries bancaires - indicateurs annuels </t>
  </si>
  <si>
    <t>Ménages victimes de débit frauduleux sur leur compte bancaire</t>
  </si>
  <si>
    <t>Procédé inconnu</t>
  </si>
  <si>
    <t>À partir d'un retrait dans un distributeur automatique (par exemple en plaçant un dispositif qui enregistre votre numéro de carte bancaire et votre code secret)</t>
  </si>
  <si>
    <t>Autres procédés</t>
  </si>
  <si>
    <t>Par un relevé d'opérations</t>
  </si>
  <si>
    <t>Par la banque de la victime ou un autre établissement bancaire</t>
  </si>
  <si>
    <t>Par un rejet d'achat par carte bancaire</t>
  </si>
  <si>
    <t>Par une administration (police, gendarmerie, impôt ou autre)</t>
  </si>
  <si>
    <t>Autres cas</t>
  </si>
  <si>
    <t>Auprès d'un établissement bancaire ou commercial (piratage de données)</t>
  </si>
  <si>
    <t>Ne sait pas / Refus</t>
  </si>
  <si>
    <t>Ensemble des ménages victimes</t>
  </si>
  <si>
    <t>Pas de déplacement au commissariat ou à la gendarmerie</t>
  </si>
  <si>
    <t>Dépôt de plainte</t>
  </si>
  <si>
    <t>moins de 20 000 hab.</t>
  </si>
  <si>
    <t>100 000 hab. ou plus</t>
  </si>
  <si>
    <t>Quartiles de Niveau de vie par UC</t>
  </si>
  <si>
    <t>Modeste</t>
  </si>
  <si>
    <t>Intermédiaire inférieur</t>
  </si>
  <si>
    <t>Intermédiaire supérieur</t>
  </si>
  <si>
    <t>Aisé</t>
  </si>
  <si>
    <t>Série de débits frauduleux</t>
  </si>
  <si>
    <t xml:space="preserve">Non </t>
  </si>
  <si>
    <t>* une même série signifie un même type d'opération bancaire ou des opérations bancaires concentrées dans le temps ou à la suite de la même perte d'informations confidentielles.</t>
  </si>
  <si>
    <t>…</t>
  </si>
  <si>
    <t>Proportion de victimes parmi les ménages possédant un compte bancaire (%)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</si>
  <si>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</si>
  <si>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>Proportion de victimes parmi les ménages possédant un compte bancaire (en %)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</si>
  <si>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</si>
  <si>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</si>
  <si>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>Dépôt d'une main courante</t>
  </si>
  <si>
    <t>Abandon de la démarche</t>
  </si>
  <si>
    <t>(en % des ménages victimes d'escroquerie bancaire)</t>
  </si>
  <si>
    <t>Oui, en totalité</t>
  </si>
  <si>
    <t>Oui, en partie</t>
  </si>
  <si>
    <t>Non renseigné</t>
  </si>
  <si>
    <t>&lt; 50 €</t>
  </si>
  <si>
    <t>50 ≤ € &lt; 100</t>
  </si>
  <si>
    <t>100 ≤ € &lt; 200</t>
  </si>
  <si>
    <t>200 ≤ € &lt; 300</t>
  </si>
  <si>
    <t>300 ≤ € &lt; 400</t>
  </si>
  <si>
    <t>400 ≤ € &lt; 500</t>
  </si>
  <si>
    <t>500 ≤ € &lt; 1 000</t>
  </si>
  <si>
    <t>≥ 1 000 €</t>
  </si>
  <si>
    <t>TOTAL</t>
  </si>
  <si>
    <t>Oui, une série de 2 débits frauduleux</t>
  </si>
  <si>
    <t>Oui, une série de 3 débits frauduleux</t>
  </si>
  <si>
    <t>Oui, une série de 4 à 6 débits</t>
  </si>
  <si>
    <t>Oui, une série de plus de 6 débits</t>
  </si>
  <si>
    <r>
      <t>Préjudice (</t>
    </r>
    <r>
      <rPr>
        <sz val="11"/>
        <color rgb="FFEA6B14"/>
        <rFont val="Albany AMT"/>
        <family val="2"/>
      </rPr>
      <t>en % des ménages victimes d'une escroquerie bancaire)</t>
    </r>
  </si>
  <si>
    <r>
      <t>Déclaration à la police ou à la gendarmerie</t>
    </r>
    <r>
      <rPr>
        <sz val="11"/>
        <color rgb="FFEA6B14"/>
        <rFont val="Albany AMT"/>
        <family val="2"/>
      </rPr>
      <t xml:space="preserve"> </t>
    </r>
  </si>
  <si>
    <t>QPV</t>
  </si>
  <si>
    <t>Hors QPV</t>
  </si>
  <si>
    <t>Ménages victimes de débits frauduleux sur leur compte bancaire</t>
  </si>
  <si>
    <t>Chômeurs</t>
  </si>
  <si>
    <t>En imitant un courrier électronique de votre banque ou d'une administration (phishing) ou par un appel téléphonique</t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</si>
  <si>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</si>
  <si>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</si>
  <si>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t>Nombre annuel de ménages victimes de débit frauduleux sur leur compte bancaire et proportion de ménages victimes entre 2010 et 2018</t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</si>
  <si>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2011 - 2019, Insee-ONDRP-SSMSI; traitements SSMSI.</t>
    </r>
  </si>
  <si>
    <t>*les  données sur la période 2016-2018 ne sont pas disponibles pour les QPV;
 les données présentées ici concernent  la période 2015-2017.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</si>
  <si>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</si>
  <si>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t>Régions</t>
  </si>
  <si>
    <t>Ile-de-France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</si>
  <si>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</si>
  <si>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</si>
  <si>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</si>
  <si>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</si>
  <si>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</si>
  <si>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</si>
  <si>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</si>
  <si>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t>20 000 à moins de 100 000 hab.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</si>
  <si>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1 260 000 ménages (4,4 % des ménages possédant un compte bancaire) déclarent avoir été victimes d'un debit frauduleux sur leur compte bancaire en 2018.</t>
    </r>
  </si>
  <si>
    <r>
      <t>Proportion de ménages victimes d'escroquerie bancaire
 selon les caractéristiques du lieu de résidence</t>
    </r>
    <r>
      <rPr>
        <sz val="11"/>
        <color rgb="FFEA6B14"/>
        <rFont val="Albany AMT"/>
        <family val="2"/>
      </rPr>
      <t xml:space="preserve"> 
(en % des ménages possédant un compte bancaire)</t>
    </r>
  </si>
  <si>
    <t>Proportion de victimes
parmi les ménages (%)</t>
  </si>
  <si>
    <r>
      <t xml:space="preserve">Constatation des faits 
</t>
    </r>
    <r>
      <rPr>
        <sz val="11"/>
        <color rgb="FFEA6B14"/>
        <rFont val="Albany AMT"/>
        <family val="2"/>
      </rPr>
      <t>(en % des ménages victimes d'une escroquerie bancaire)</t>
    </r>
  </si>
  <si>
    <r>
      <t xml:space="preserve"> Type de débit frauduleux</t>
    </r>
    <r>
      <rPr>
        <sz val="11"/>
        <color rgb="FFEA6B14"/>
        <rFont val="Albany AMT"/>
        <family val="2"/>
      </rPr>
      <t xml:space="preserve"> 
(en % des ménages victimes d'une escroquerie bancaire)</t>
    </r>
  </si>
  <si>
    <r>
      <t>Procédé d'obtention des données personnelles</t>
    </r>
    <r>
      <rPr>
        <sz val="11"/>
        <color rgb="FFEA6B14"/>
        <rFont val="Albany AMT"/>
        <family val="2"/>
      </rPr>
      <t xml:space="preserve"> 
(en % des ménages victimes d'une escroquerie bancaire)</t>
    </r>
  </si>
  <si>
    <t>Centre-Val de Loire</t>
  </si>
  <si>
    <t>Bourgogne-Franche-Comté</t>
  </si>
  <si>
    <t>Grand Est</t>
  </si>
  <si>
    <t>Pays de la Loire</t>
  </si>
  <si>
    <r>
      <t xml:space="preserve">Proportion de ménages victimes d'escroquerie bancaire
 selon les caractéristiques socio-démographiques du ménage**
 </t>
    </r>
    <r>
      <rPr>
        <sz val="11"/>
        <color rgb="FFEA6B14"/>
        <rFont val="Albany AMT"/>
        <family val="2"/>
      </rPr>
      <t>(en % des ménages possédant un compte bancaire)</t>
    </r>
  </si>
  <si>
    <t>** ou de la personne de référence.</t>
  </si>
  <si>
    <t>Provence-Alpes-Côte d'Azur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</si>
  <si>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2016 et 2018, 5,6 %  des ménages dont la personne de référence a entre 30 et 39 ans déclarent avoir subi une escroquerie bancaire.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</si>
  <si>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2017 à 2019, Insee-ONDRP-SSMSI; traitements 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</si>
  <si>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22 % des ménages victimes d'escroquerie bancaire déclarent que le débit frauduleux le plus récent s'inscrit dans une même série de débits frauduleux dont 5 % dans une série comptant plus de 6 opérations frauduleuses sur leur compte.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</si>
  <si>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2016 et 2018, 23 % des ménages victimes d'une escroquerie bancaire ont déposé plainte dans un commissariat ou une gendarmerie.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</si>
  <si>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79 % des ménages victimes d'une escroquerie bancaire déclarent que leur banque a remboursé le débit frauduleux effectué sur leur compte (ou la totalité des débits frauduleux dans le cas d'une série de débits frauduleux).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</si>
  <si>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71 % des ménages victimes d’escroquerie bancaire déclarent avoir découvert le débit frauduleux par un relevé d'opérations. 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</si>
  <si>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56 % des ménages victimes d’escroquerie bancaire déclarent que le débit frauduleux a été effectué sous la forme d’un achat réglé par carte bancaire sur un site de commerce en ligne. </t>
    </r>
  </si>
  <si>
    <t>ND</t>
  </si>
  <si>
    <t xml:space="preserve">Constatation des faits </t>
  </si>
  <si>
    <t xml:space="preserve">Procédé d'obtention des données personnelles </t>
  </si>
  <si>
    <t>Type de débit frauduleux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</si>
</sst>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#,##0,&quot; 000&quot;"/>
    <numFmt numFmtId="167" formatCode="#,##0.0"/>
    <numFmt numFmtId="168" formatCode="[$-40C]mmm\-yy;@"/>
  </numFmts>
  <fonts count="62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4"/>
      <color theme="5"/>
      <name val="Palatino Linotype"/>
      <family val="1"/>
    </font>
    <font>
      <sz val="11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b/>
      <sz val="11"/>
      <color rgb="FFEA6B14"/>
      <name val="Albany AMT"/>
      <family val="2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b/>
      <sz val="11"/>
      <color theme="1"/>
      <name val="Palatino Linotype"/>
      <family val="1"/>
    </font>
    <font>
      <b/>
      <sz val="11"/>
      <color rgb="FFFE6D50"/>
      <name val="Albany AMT"/>
      <family val="2"/>
    </font>
    <font>
      <sz val="8"/>
      <color theme="1" tint="0.499984740745262"/>
      <name val="Albany AMT"/>
      <family val="2"/>
    </font>
    <font>
      <sz val="8"/>
      <color theme="1" tint="0.499984740745262"/>
      <name val="Calibri"/>
      <family val="2"/>
      <scheme val="minor"/>
    </font>
    <font>
      <i/>
      <sz val="8"/>
      <color theme="1" tint="0.34998626667073579"/>
      <name val="Albany AMT"/>
      <family val="2"/>
    </font>
    <font>
      <sz val="11"/>
      <color theme="1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sz val="11"/>
      <color theme="1" tint="0.34998626667073579"/>
      <name val="Calibri"/>
      <family val="2"/>
      <scheme val="minor"/>
    </font>
    <font>
      <sz val="11"/>
      <color rgb="FFEA6B14"/>
      <name val="Albany AMT"/>
      <family val="2"/>
    </font>
    <font>
      <sz val="8"/>
      <color theme="1" tint="0.34998626667073579"/>
      <name val="Albany AMT"/>
      <family val="2"/>
    </font>
    <font>
      <sz val="9"/>
      <color theme="2" tint="-0.499984740745262"/>
      <name val="Albany AM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6B1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29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30" fillId="2" borderId="0" xfId="0" applyFont="1" applyFill="1"/>
    <xf numFmtId="0" fontId="29" fillId="2" borderId="0" xfId="0" applyFont="1" applyFill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/>
    </xf>
    <xf numFmtId="9" fontId="33" fillId="2" borderId="0" xfId="0" applyNumberFormat="1" applyFont="1" applyFill="1" applyBorder="1" applyAlignment="1">
      <alignment horizontal="center" vertical="center"/>
    </xf>
    <xf numFmtId="0" fontId="34" fillId="0" borderId="0" xfId="0" applyFont="1"/>
    <xf numFmtId="0" fontId="5" fillId="2" borderId="0" xfId="0" applyFont="1" applyFill="1" applyAlignment="1">
      <alignment vertical="center"/>
    </xf>
    <xf numFmtId="0" fontId="35" fillId="2" borderId="0" xfId="0" applyFont="1" applyFill="1"/>
    <xf numFmtId="0" fontId="35" fillId="2" borderId="0" xfId="0" applyFont="1" applyFill="1" applyAlignment="1">
      <alignment horizontal="left" wrapText="1"/>
    </xf>
    <xf numFmtId="168" fontId="0" fillId="0" borderId="0" xfId="0" applyNumberFormat="1" applyAlignment="1" applyProtection="1">
      <alignment vertical="center"/>
    </xf>
    <xf numFmtId="3" fontId="0" fillId="0" borderId="0" xfId="0" applyNumberFormat="1"/>
    <xf numFmtId="0" fontId="1" fillId="0" borderId="0" xfId="0" applyFont="1"/>
    <xf numFmtId="0" fontId="36" fillId="0" borderId="0" xfId="0" applyFont="1"/>
    <xf numFmtId="0" fontId="37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left" vertical="center" wrapText="1"/>
    </xf>
    <xf numFmtId="9" fontId="0" fillId="0" borderId="0" xfId="0" applyNumberFormat="1" applyFill="1" applyBorder="1" applyAlignment="1">
      <alignment horizontal="center"/>
    </xf>
    <xf numFmtId="0" fontId="38" fillId="2" borderId="0" xfId="0" applyFont="1" applyFill="1" applyAlignment="1">
      <alignment vertical="center" wrapText="1"/>
    </xf>
    <xf numFmtId="0" fontId="39" fillId="2" borderId="0" xfId="0" applyFont="1" applyFill="1"/>
    <xf numFmtId="0" fontId="40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41" fillId="2" borderId="0" xfId="0" applyFont="1" applyFill="1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/>
    <xf numFmtId="0" fontId="32" fillId="2" borderId="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right"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left" vertical="center" wrapText="1"/>
    </xf>
    <xf numFmtId="0" fontId="48" fillId="35" borderId="0" xfId="0" applyFont="1" applyFill="1" applyBorder="1" applyAlignment="1">
      <alignment horizontal="left" vertical="center" wrapText="1"/>
    </xf>
    <xf numFmtId="0" fontId="51" fillId="0" borderId="0" xfId="0" applyFont="1"/>
    <xf numFmtId="0" fontId="32" fillId="2" borderId="0" xfId="0" applyFont="1" applyFill="1" applyAlignment="1">
      <alignment wrapText="1"/>
    </xf>
    <xf numFmtId="0" fontId="42" fillId="2" borderId="0" xfId="0" applyFont="1" applyFill="1" applyAlignment="1">
      <alignment wrapText="1"/>
    </xf>
    <xf numFmtId="0" fontId="42" fillId="2" borderId="0" xfId="0" applyFont="1" applyFill="1" applyAlignment="1">
      <alignment vertical="center" wrapText="1"/>
    </xf>
    <xf numFmtId="0" fontId="4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9" fontId="33" fillId="2" borderId="0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horizontal="right"/>
    </xf>
    <xf numFmtId="0" fontId="35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2" borderId="0" xfId="0" applyFont="1" applyFill="1" applyBorder="1" applyAlignment="1">
      <alignment horizontal="left" vertical="center" wrapText="1"/>
    </xf>
    <xf numFmtId="166" fontId="45" fillId="35" borderId="0" xfId="0" applyNumberFormat="1" applyFont="1" applyFill="1" applyBorder="1" applyAlignment="1">
      <alignment horizontal="right" vertical="center"/>
    </xf>
    <xf numFmtId="167" fontId="49" fillId="2" borderId="0" xfId="0" applyNumberFormat="1" applyFont="1" applyFill="1" applyBorder="1" applyAlignment="1">
      <alignment horizontal="right" vertical="center"/>
    </xf>
    <xf numFmtId="164" fontId="49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7" fontId="49" fillId="35" borderId="0" xfId="0" applyNumberFormat="1" applyFont="1" applyFill="1" applyBorder="1" applyAlignment="1">
      <alignment horizontal="right" vertical="center"/>
    </xf>
    <xf numFmtId="167" fontId="50" fillId="35" borderId="0" xfId="0" applyNumberFormat="1" applyFont="1" applyFill="1" applyBorder="1" applyAlignment="1">
      <alignment horizontal="right" vertical="center"/>
    </xf>
    <xf numFmtId="164" fontId="50" fillId="35" borderId="0" xfId="0" applyNumberFormat="1" applyFont="1" applyFill="1" applyBorder="1" applyAlignment="1">
      <alignment horizontal="right" vertical="center"/>
    </xf>
    <xf numFmtId="2" fontId="54" fillId="2" borderId="0" xfId="0" applyNumberFormat="1" applyFont="1" applyFill="1" applyAlignment="1">
      <alignment wrapText="1"/>
    </xf>
    <xf numFmtId="0" fontId="42" fillId="0" borderId="0" xfId="0" applyFont="1"/>
    <xf numFmtId="0" fontId="0" fillId="2" borderId="0" xfId="0" applyFill="1" applyAlignment="1"/>
    <xf numFmtId="1" fontId="0" fillId="2" borderId="0" xfId="0" applyNumberFormat="1" applyFill="1"/>
    <xf numFmtId="0" fontId="51" fillId="2" borderId="0" xfId="0" applyFont="1" applyFill="1"/>
    <xf numFmtId="2" fontId="51" fillId="2" borderId="0" xfId="0" applyNumberFormat="1" applyFont="1" applyFill="1" applyAlignment="1">
      <alignment wrapText="1"/>
    </xf>
    <xf numFmtId="2" fontId="51" fillId="0" borderId="0" xfId="0" applyNumberFormat="1" applyFont="1" applyAlignment="1">
      <alignment wrapText="1"/>
    </xf>
    <xf numFmtId="2" fontId="42" fillId="2" borderId="0" xfId="0" applyNumberFormat="1" applyFont="1" applyFill="1" applyAlignment="1">
      <alignment wrapText="1"/>
    </xf>
    <xf numFmtId="0" fontId="51" fillId="2" borderId="0" xfId="0" applyFont="1" applyFill="1" applyAlignment="1">
      <alignment horizontal="left"/>
    </xf>
    <xf numFmtId="0" fontId="46" fillId="34" borderId="0" xfId="0" applyFont="1" applyFill="1" applyBorder="1" applyAlignment="1">
      <alignment horizontal="center" vertical="center"/>
    </xf>
    <xf numFmtId="166" fontId="45" fillId="35" borderId="0" xfId="0" applyNumberFormat="1" applyFont="1" applyFill="1" applyBorder="1" applyAlignment="1">
      <alignment horizontal="center" vertical="center"/>
    </xf>
    <xf numFmtId="167" fontId="49" fillId="2" borderId="0" xfId="0" applyNumberFormat="1" applyFont="1" applyFill="1" applyBorder="1" applyAlignment="1">
      <alignment horizontal="center" vertical="center"/>
    </xf>
    <xf numFmtId="167" fontId="49" fillId="35" borderId="0" xfId="0" applyNumberFormat="1" applyFont="1" applyFill="1" applyBorder="1" applyAlignment="1">
      <alignment horizontal="center" vertical="center"/>
    </xf>
    <xf numFmtId="0" fontId="0" fillId="36" borderId="0" xfId="0" applyFill="1"/>
    <xf numFmtId="0" fontId="55" fillId="36" borderId="0" xfId="0" applyFont="1" applyFill="1"/>
    <xf numFmtId="0" fontId="56" fillId="36" borderId="0" xfId="0" applyFont="1" applyFill="1" applyBorder="1"/>
    <xf numFmtId="0" fontId="56" fillId="36" borderId="0" xfId="0" applyFont="1" applyFill="1" applyBorder="1" applyAlignment="1">
      <alignment horizontal="right"/>
    </xf>
    <xf numFmtId="0" fontId="56" fillId="36" borderId="0" xfId="0" applyFont="1" applyFill="1" applyBorder="1" applyAlignment="1">
      <alignment wrapText="1"/>
    </xf>
    <xf numFmtId="1" fontId="56" fillId="36" borderId="0" xfId="0" applyNumberFormat="1" applyFont="1" applyFill="1"/>
    <xf numFmtId="1" fontId="56" fillId="36" borderId="0" xfId="0" applyNumberFormat="1" applyFont="1" applyFill="1" applyBorder="1" applyAlignment="1">
      <alignment horizontal="right"/>
    </xf>
    <xf numFmtId="0" fontId="56" fillId="36" borderId="0" xfId="0" applyFont="1" applyFill="1"/>
    <xf numFmtId="1" fontId="56" fillId="36" borderId="0" xfId="0" applyNumberFormat="1" applyFont="1" applyFill="1" applyAlignment="1">
      <alignment horizontal="right"/>
    </xf>
    <xf numFmtId="9" fontId="56" fillId="36" borderId="0" xfId="44" applyFont="1" applyFill="1"/>
    <xf numFmtId="0" fontId="56" fillId="36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 wrapText="1"/>
    </xf>
    <xf numFmtId="0" fontId="56" fillId="36" borderId="0" xfId="0" applyFont="1" applyFill="1" applyAlignment="1">
      <alignment vertical="center"/>
    </xf>
    <xf numFmtId="0" fontId="56" fillId="36" borderId="0" xfId="0" applyFont="1" applyFill="1" applyBorder="1" applyAlignment="1">
      <alignment horizontal="left" vertical="center"/>
    </xf>
    <xf numFmtId="0" fontId="56" fillId="36" borderId="0" xfId="0" applyFont="1" applyFill="1" applyAlignment="1"/>
    <xf numFmtId="0" fontId="23" fillId="0" borderId="0" xfId="0" applyFont="1" applyFill="1"/>
    <xf numFmtId="0" fontId="23" fillId="0" borderId="0" xfId="0" applyFont="1" applyFill="1" applyBorder="1" applyAlignment="1">
      <alignment horizontal="center"/>
    </xf>
    <xf numFmtId="0" fontId="55" fillId="36" borderId="0" xfId="0" applyFont="1" applyFill="1" applyBorder="1" applyAlignment="1">
      <alignment vertical="center"/>
    </xf>
    <xf numFmtId="0" fontId="56" fillId="36" borderId="0" xfId="0" applyFont="1" applyFill="1" applyAlignment="1">
      <alignment wrapText="1"/>
    </xf>
    <xf numFmtId="1" fontId="56" fillId="36" borderId="0" xfId="0" applyNumberFormat="1" applyFont="1" applyFill="1" applyAlignment="1">
      <alignment wrapText="1"/>
    </xf>
    <xf numFmtId="0" fontId="55" fillId="36" borderId="0" xfId="0" applyFont="1" applyFill="1" applyAlignment="1">
      <alignment horizontal="right"/>
    </xf>
    <xf numFmtId="9" fontId="56" fillId="36" borderId="0" xfId="0" applyNumberFormat="1" applyFont="1" applyFill="1" applyAlignment="1">
      <alignment horizontal="right"/>
    </xf>
    <xf numFmtId="0" fontId="57" fillId="36" borderId="0" xfId="0" applyFont="1" applyFill="1"/>
    <xf numFmtId="9" fontId="57" fillId="36" borderId="0" xfId="0" applyNumberFormat="1" applyFont="1" applyFill="1" applyAlignment="1">
      <alignment horizontal="right"/>
    </xf>
    <xf numFmtId="0" fontId="58" fillId="36" borderId="0" xfId="0" applyFont="1" applyFill="1" applyAlignment="1">
      <alignment horizontal="left" wrapText="1"/>
    </xf>
    <xf numFmtId="0" fontId="57" fillId="36" borderId="0" xfId="0" applyFont="1" applyFill="1" applyAlignment="1">
      <alignment horizontal="right" wrapText="1"/>
    </xf>
    <xf numFmtId="0" fontId="59" fillId="36" borderId="0" xfId="0" applyFont="1" applyFill="1" applyAlignment="1">
      <alignment horizontal="left" wrapText="1"/>
    </xf>
    <xf numFmtId="0" fontId="58" fillId="36" borderId="0" xfId="0" applyFont="1" applyFill="1" applyAlignment="1">
      <alignment horizontal="right" wrapText="1"/>
    </xf>
    <xf numFmtId="0" fontId="56" fillId="36" borderId="0" xfId="0" applyFont="1" applyFill="1" applyBorder="1" applyAlignment="1"/>
    <xf numFmtId="0" fontId="55" fillId="36" borderId="0" xfId="0" applyFont="1" applyFill="1" applyAlignment="1"/>
    <xf numFmtId="1" fontId="56" fillId="36" borderId="0" xfId="0" applyNumberFormat="1" applyFont="1" applyFill="1" applyAlignment="1"/>
    <xf numFmtId="9" fontId="60" fillId="36" borderId="0" xfId="0" applyNumberFormat="1" applyFont="1" applyFill="1" applyAlignment="1">
      <alignment wrapText="1"/>
    </xf>
    <xf numFmtId="1" fontId="56" fillId="36" borderId="0" xfId="0" applyNumberFormat="1" applyFont="1" applyFill="1" applyBorder="1" applyAlignment="1">
      <alignment wrapText="1"/>
    </xf>
    <xf numFmtId="9" fontId="56" fillId="36" borderId="0" xfId="44" applyFont="1" applyFill="1" applyAlignment="1"/>
    <xf numFmtId="9" fontId="56" fillId="36" borderId="0" xfId="0" applyNumberFormat="1" applyFont="1" applyFill="1" applyAlignment="1"/>
    <xf numFmtId="0" fontId="57" fillId="36" borderId="0" xfId="0" applyFont="1" applyFill="1" applyAlignment="1"/>
    <xf numFmtId="0" fontId="56" fillId="36" borderId="0" xfId="0" applyFont="1" applyFill="1" applyAlignment="1">
      <alignment horizontal="right"/>
    </xf>
    <xf numFmtId="0" fontId="55" fillId="36" borderId="0" xfId="0" applyFont="1" applyFill="1" applyAlignment="1">
      <alignment horizontal="left"/>
    </xf>
    <xf numFmtId="0" fontId="57" fillId="36" borderId="0" xfId="0" applyFont="1" applyFill="1" applyBorder="1" applyAlignment="1">
      <alignment horizontal="left" vertical="top" wrapText="1"/>
    </xf>
    <xf numFmtId="9" fontId="57" fillId="36" borderId="0" xfId="0" applyNumberFormat="1" applyFont="1" applyFill="1" applyBorder="1" applyAlignment="1">
      <alignment horizontal="right" vertical="top" wrapText="1"/>
    </xf>
    <xf numFmtId="0" fontId="57" fillId="36" borderId="0" xfId="0" applyFont="1" applyFill="1" applyBorder="1"/>
    <xf numFmtId="3" fontId="57" fillId="36" borderId="0" xfId="0" applyNumberFormat="1" applyFont="1" applyFill="1" applyBorder="1"/>
    <xf numFmtId="3" fontId="57" fillId="36" borderId="0" xfId="0" applyNumberFormat="1" applyFont="1" applyFill="1"/>
    <xf numFmtId="165" fontId="56" fillId="36" borderId="0" xfId="0" applyNumberFormat="1" applyFont="1" applyFill="1" applyBorder="1" applyAlignment="1">
      <alignment vertical="center" wrapText="1"/>
    </xf>
    <xf numFmtId="0" fontId="60" fillId="36" borderId="0" xfId="0" applyFont="1" applyFill="1" applyBorder="1" applyAlignment="1">
      <alignment horizontal="left" vertical="center" wrapText="1"/>
    </xf>
    <xf numFmtId="0" fontId="55" fillId="36" borderId="0" xfId="0" applyFont="1" applyFill="1" applyBorder="1" applyAlignment="1">
      <alignment horizontal="left" vertical="center"/>
    </xf>
    <xf numFmtId="0" fontId="56" fillId="36" borderId="0" xfId="0" applyFont="1" applyFill="1" applyAlignment="1">
      <alignment horizontal="left" vertical="center"/>
    </xf>
    <xf numFmtId="0" fontId="55" fillId="36" borderId="0" xfId="0" applyFont="1" applyFill="1" applyBorder="1" applyAlignment="1">
      <alignment horizontal="right" vertical="center"/>
    </xf>
    <xf numFmtId="0" fontId="55" fillId="36" borderId="0" xfId="0" applyFont="1" applyFill="1" applyAlignment="1">
      <alignment horizontal="right" vertical="center"/>
    </xf>
    <xf numFmtId="165" fontId="56" fillId="36" borderId="0" xfId="44" applyNumberFormat="1" applyFont="1" applyFill="1" applyAlignment="1">
      <alignment vertical="center"/>
    </xf>
    <xf numFmtId="165" fontId="56" fillId="36" borderId="0" xfId="0" applyNumberFormat="1" applyFont="1" applyFill="1" applyAlignment="1">
      <alignment vertical="center"/>
    </xf>
    <xf numFmtId="165" fontId="60" fillId="36" borderId="0" xfId="0" applyNumberFormat="1" applyFont="1" applyFill="1" applyAlignment="1">
      <alignment vertical="center" wrapText="1"/>
    </xf>
    <xf numFmtId="0" fontId="55" fillId="36" borderId="0" xfId="0" applyFont="1" applyFill="1" applyAlignment="1">
      <alignment horizontal="left" vertical="center"/>
    </xf>
    <xf numFmtId="0" fontId="55" fillId="36" borderId="0" xfId="0" applyFont="1" applyFill="1" applyBorder="1" applyAlignment="1">
      <alignment vertical="center" wrapText="1"/>
    </xf>
    <xf numFmtId="165" fontId="56" fillId="36" borderId="0" xfId="44" applyNumberFormat="1" applyFont="1" applyFill="1" applyAlignment="1">
      <alignment horizontal="right" vertical="center"/>
    </xf>
    <xf numFmtId="0" fontId="55" fillId="36" borderId="0" xfId="0" applyFont="1" applyFill="1" applyAlignment="1">
      <alignment vertical="center"/>
    </xf>
    <xf numFmtId="165" fontId="56" fillId="36" borderId="0" xfId="0" applyNumberFormat="1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justify" wrapText="1"/>
    </xf>
    <xf numFmtId="0" fontId="31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justify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wrapText="1"/>
    </xf>
    <xf numFmtId="0" fontId="42" fillId="2" borderId="0" xfId="0" applyFont="1" applyFill="1" applyAlignment="1">
      <alignment horizontal="justify" vertical="justify" wrapText="1"/>
    </xf>
    <xf numFmtId="0" fontId="31" fillId="2" borderId="0" xfId="0" applyFont="1" applyFill="1" applyAlignment="1">
      <alignment horizontal="center" wrapText="1"/>
    </xf>
    <xf numFmtId="0" fontId="52" fillId="2" borderId="0" xfId="0" applyFont="1" applyFill="1" applyAlignment="1">
      <alignment horizontal="center" wrapText="1"/>
    </xf>
    <xf numFmtId="0" fontId="5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justify" wrapText="1"/>
    </xf>
    <xf numFmtId="0" fontId="53" fillId="2" borderId="0" xfId="0" applyFont="1" applyFill="1" applyAlignment="1">
      <alignment horizontal="justify" wrapText="1"/>
    </xf>
    <xf numFmtId="2" fontId="42" fillId="2" borderId="0" xfId="0" applyNumberFormat="1" applyFont="1" applyFill="1" applyAlignment="1">
      <alignment horizontal="justify" wrapText="1"/>
    </xf>
    <xf numFmtId="0" fontId="31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42" fillId="2" borderId="0" xfId="0" applyFont="1" applyFill="1" applyAlignment="1">
      <alignment horizontal="left" wrapText="1"/>
    </xf>
    <xf numFmtId="0" fontId="56" fillId="36" borderId="0" xfId="0" applyFont="1" applyFill="1" applyAlignment="1">
      <alignment horizontal="right" vertical="center" wrapText="1"/>
    </xf>
    <xf numFmtId="3" fontId="56" fillId="36" borderId="0" xfId="0" applyNumberFormat="1" applyFont="1" applyFill="1" applyBorder="1" applyAlignment="1">
      <alignment horizontal="right"/>
    </xf>
    <xf numFmtId="0" fontId="61" fillId="36" borderId="0" xfId="0" applyFont="1" applyFill="1"/>
    <xf numFmtId="0" fontId="56" fillId="36" borderId="0" xfId="0" applyFont="1" applyFill="1" applyBorder="1" applyAlignment="1">
      <alignment horizontal="left"/>
    </xf>
    <xf numFmtId="167" fontId="56" fillId="36" borderId="0" xfId="0" applyNumberFormat="1" applyFont="1" applyFill="1" applyBorder="1" applyAlignment="1">
      <alignment horizontal="right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EA6B14"/>
      <color rgb="FFF0FEFD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46027128931375E-2"/>
          <c:y val="9.4099433254690126E-2"/>
          <c:w val="0.8618053178135342"/>
          <c:h val="0.81153973767368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Repères!$A$36</c:f>
              <c:strCache>
                <c:ptCount val="1"/>
                <c:pt idx="0">
                  <c:v>Proportion de victimes parmi les ménages possédant un compte bancaire (en %)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Repères!$B$33:$J$33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Repères!$B$36:$J$36</c:f>
              <c:numCache>
                <c:formatCode>#\ ##0.0</c:formatCode>
                <c:ptCount val="9"/>
                <c:pt idx="0">
                  <c:v>1.84436516915616</c:v>
                </c:pt>
                <c:pt idx="1">
                  <c:v>2.3277500433940199</c:v>
                </c:pt>
                <c:pt idx="2">
                  <c:v>2.7067799151248502</c:v>
                </c:pt>
                <c:pt idx="3">
                  <c:v>3.0763031550378499</c:v>
                </c:pt>
                <c:pt idx="4">
                  <c:v>3.1580901381064699</c:v>
                </c:pt>
                <c:pt idx="5">
                  <c:v>3.9095942059010902</c:v>
                </c:pt>
                <c:pt idx="6">
                  <c:v>4.2775834700228099</c:v>
                </c:pt>
                <c:pt idx="7">
                  <c:v>4.2640471023291502</c:v>
                </c:pt>
                <c:pt idx="8">
                  <c:v>4.3704493677217098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0-4291-92CC-1F0DA65B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2080"/>
        <c:axId val="-1416293376"/>
      </c:barChart>
      <c:lineChart>
        <c:grouping val="standard"/>
        <c:varyColors val="0"/>
        <c:ser>
          <c:idx val="2"/>
          <c:order val="1"/>
          <c:tx>
            <c:strRef>
              <c:f>Repères!$A$35</c:f>
              <c:strCache>
                <c:ptCount val="1"/>
                <c:pt idx="0">
                  <c:v>Ménages victimes de débits frauduleux sur leur compte bancaire</c:v>
                </c:pt>
              </c:strCache>
            </c:strRef>
          </c:tx>
          <c:spPr>
            <a:ln w="28575" cap="rnd">
              <a:solidFill>
                <a:srgbClr val="EA6B1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002088600421541E-2"/>
                  <c:y val="-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F0-4291-92CC-1F0DA65B8E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F0-4291-92CC-1F0DA65B8E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F0-4291-92CC-1F0DA65B8E7D}"/>
                </c:ext>
              </c:extLst>
            </c:dLbl>
            <c:dLbl>
              <c:idx val="3"/>
              <c:layout>
                <c:manualLayout>
                  <c:x val="-4.9922005056404657E-2"/>
                  <c:y val="-3.498541203204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F0-4291-92CC-1F0DA65B8E7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F0-4291-92CC-1F0DA65B8E7D}"/>
                </c:ext>
              </c:extLst>
            </c:dLbl>
            <c:dLbl>
              <c:idx val="5"/>
              <c:layout>
                <c:manualLayout>
                  <c:x val="-8.320334176067451E-2"/>
                  <c:y val="-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F0-4291-92CC-1F0DA65B8E7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F0-4291-92CC-1F0DA65B8E7D}"/>
                </c:ext>
              </c:extLst>
            </c:dLbl>
            <c:dLbl>
              <c:idx val="7"/>
              <c:layout>
                <c:manualLayout>
                  <c:x val="-6.0322422776488964E-2"/>
                  <c:y val="-5.0534484046284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F0-4291-92CC-1F0DA65B8E7D}"/>
                </c:ext>
              </c:extLst>
            </c:dLbl>
            <c:dLbl>
              <c:idx val="8"/>
              <c:layout>
                <c:manualLayout>
                  <c:x val="-4.7841921512387954E-2"/>
                  <c:y val="-5.8309020053405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F0-4291-92CC-1F0DA65B8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Repères!$B$33:$J$33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Repères!$B$35:$J$35</c:f>
              <c:numCache>
                <c:formatCode>#,##0</c:formatCode>
                <c:ptCount val="9"/>
                <c:pt idx="0">
                  <c:v>500000</c:v>
                </c:pt>
                <c:pt idx="1">
                  <c:v>632000</c:v>
                </c:pt>
                <c:pt idx="2">
                  <c:v>743000</c:v>
                </c:pt>
                <c:pt idx="3">
                  <c:v>851000</c:v>
                </c:pt>
                <c:pt idx="4">
                  <c:v>883000</c:v>
                </c:pt>
                <c:pt idx="5">
                  <c:v>1102000</c:v>
                </c:pt>
                <c:pt idx="6">
                  <c:v>1210000</c:v>
                </c:pt>
                <c:pt idx="7">
                  <c:v>1219000</c:v>
                </c:pt>
                <c:pt idx="8">
                  <c:v>1260000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F0-4291-92CC-1F0DA65B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416305344"/>
        <c:axId val="-1416302624"/>
        <c:extLst/>
      </c:lineChart>
      <c:catAx>
        <c:axId val="-141630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416302624"/>
        <c:crossesAt val="0"/>
        <c:auto val="1"/>
        <c:lblAlgn val="ctr"/>
        <c:lblOffset val="100"/>
        <c:noMultiLvlLbl val="0"/>
      </c:catAx>
      <c:valAx>
        <c:axId val="-1416302624"/>
        <c:scaling>
          <c:orientation val="minMax"/>
          <c:max val="1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416305344"/>
        <c:crosses val="autoZero"/>
        <c:crossBetween val="between"/>
        <c:majorUnit val="200000"/>
      </c:valAx>
      <c:valAx>
        <c:axId val="-1416293376"/>
        <c:scaling>
          <c:orientation val="minMax"/>
          <c:max val="8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16302080"/>
        <c:crosses val="max"/>
        <c:crossBetween val="between"/>
      </c:valAx>
      <c:catAx>
        <c:axId val="-141630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162933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1086894425441617"/>
          <c:y val="4.6853822806693209E-2"/>
          <c:w val="0.75488949656577786"/>
          <c:h val="0.10011582222146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1659918138379E-2"/>
          <c:y val="0.11896277283616187"/>
          <c:w val="0.16623414535494624"/>
          <c:h val="0.80064676325829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'Prejudice&amp;Recours'!$A$58</c:f>
              <c:strCache>
                <c:ptCount val="1"/>
                <c:pt idx="0">
                  <c:v>Oui, en totalité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15-41CF-AED3-F2849ADE2F2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15-41CF-AED3-F2849ADE2F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15-41CF-AED3-F2849ADE2F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'Prejudice&amp;Recours'!$B$58</c:f>
              <c:numCache>
                <c:formatCode>0%</c:formatCode>
                <c:ptCount val="1"/>
                <c:pt idx="0">
                  <c:v>0.78922933346058699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15-41CF-AED3-F2849ADE2F22}"/>
            </c:ext>
          </c:extLst>
        </c:ser>
        <c:ser>
          <c:idx val="1"/>
          <c:order val="1"/>
          <c:tx>
            <c:strRef>
              <c:f>'Prejudice&amp;Recours'!$A$59</c:f>
              <c:strCache>
                <c:ptCount val="1"/>
                <c:pt idx="0">
                  <c:v>Oui, en partie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val>
            <c:numRef>
              <c:f>'Prejudice&amp;Recours'!$B$59</c:f>
              <c:numCache>
                <c:formatCode>0%</c:formatCode>
                <c:ptCount val="1"/>
                <c:pt idx="0">
                  <c:v>1.2612429314806399E-2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15-41CF-AED3-F2849ADE2F22}"/>
            </c:ext>
          </c:extLst>
        </c:ser>
        <c:ser>
          <c:idx val="2"/>
          <c:order val="2"/>
          <c:tx>
            <c:strRef>
              <c:f>'Prejudice&amp;Recours'!$A$60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'Prejudice&amp;Recours'!$B$60</c:f>
              <c:numCache>
                <c:formatCode>0%</c:formatCode>
                <c:ptCount val="1"/>
                <c:pt idx="0">
                  <c:v>0.19445957685408299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15-41CF-AED3-F2849ADE2F22}"/>
            </c:ext>
          </c:extLst>
        </c:ser>
        <c:ser>
          <c:idx val="3"/>
          <c:order val="3"/>
          <c:tx>
            <c:strRef>
              <c:f>'Prejudice&amp;Recours'!$A$61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val>
            <c:numRef>
              <c:f>'Prejudice&amp;Recours'!$B$61</c:f>
              <c:numCache>
                <c:formatCode>0%</c:formatCode>
                <c:ptCount val="1"/>
                <c:pt idx="0">
                  <c:v>3.6986603705236043E-3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15-41CF-AED3-F2849ADE2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646642896"/>
        <c:axId val="-1305220928"/>
      </c:barChart>
      <c:catAx>
        <c:axId val="-164664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-1305220928"/>
        <c:crosses val="autoZero"/>
        <c:auto val="1"/>
        <c:lblAlgn val="ctr"/>
        <c:lblOffset val="100"/>
        <c:noMultiLvlLbl val="0"/>
      </c:catAx>
      <c:valAx>
        <c:axId val="-13052209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466428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961627912088877"/>
          <c:y val="0.10590064845835984"/>
          <c:w val="0.20893760139279072"/>
          <c:h val="0.42014239946544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1986289188185"/>
          <c:y val="2.2792022792022793E-2"/>
          <c:w val="0.4257545527548276"/>
          <c:h val="0.64741234268793313"/>
        </c:manualLayout>
      </c:layout>
      <c:ofPieChart>
        <c:ofPieType val="pie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8A-4306-B523-2FDD024B88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8A-4306-B523-2FDD024B884F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8A-4306-B523-2FDD024B884F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8A-4306-B523-2FDD024B884F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8A-4306-B523-2FDD024B884F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8A-4306-B523-2FDD024B884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8A-4306-B523-2FDD024B884F}"/>
              </c:ext>
            </c:extLst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8A-4306-B523-2FDD024B884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A-4306-B523-2FDD024B884F}"/>
                </c:ext>
              </c:extLst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E8A-4306-B523-2FDD024B88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'Prejudice&amp;Recours'!$F$42:$F$47</c:f>
              <c:strCache>
                <c:ptCount val="6"/>
                <c:pt idx="0">
                  <c:v>Ne sait pas / Refus</c:v>
                </c:pt>
                <c:pt idx="1">
                  <c:v>Non </c:v>
                </c:pt>
                <c:pt idx="2">
                  <c:v>Oui, une série de 2 débits frauduleux</c:v>
                </c:pt>
                <c:pt idx="3">
                  <c:v>Oui, une série de 3 débits frauduleux</c:v>
                </c:pt>
                <c:pt idx="4">
                  <c:v>Oui, une série de 4 à 6 débits</c:v>
                </c:pt>
                <c:pt idx="5">
                  <c:v>Oui, une série de plus de 6 débits</c:v>
                </c:pt>
              </c:strCache>
            </c:strRef>
          </c:cat>
          <c:val>
            <c:numRef>
              <c:f>'Prejudice&amp;Recours'!$G$42:$G$47</c:f>
              <c:numCache>
                <c:formatCode>0</c:formatCode>
                <c:ptCount val="6"/>
                <c:pt idx="0">
                  <c:v>1</c:v>
                </c:pt>
                <c:pt idx="1">
                  <c:v>74.063655717827501</c:v>
                </c:pt>
                <c:pt idx="2">
                  <c:v>8.0639035362660891</c:v>
                </c:pt>
                <c:pt idx="3">
                  <c:v>4.6012400682829302</c:v>
                </c:pt>
                <c:pt idx="4">
                  <c:v>4.7882019985987698</c:v>
                </c:pt>
                <c:pt idx="5">
                  <c:v>4.6214830930344002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8A-4306-B523-2FDD024B8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57605488338347943"/>
          <c:w val="0.4752382954184115"/>
          <c:h val="0.4076851291024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719002725015541"/>
          <c:y val="0.12666300537440339"/>
          <c:w val="0.51489616837317898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70-4FB3-8FE2-B4AEEEFD281D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Profil!$B$45:$B$57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Profil!$C$45:$C$57</c:f>
              <c:numCache>
                <c:formatCode>0.0%</c:formatCode>
                <c:ptCount val="13"/>
                <c:pt idx="0">
                  <c:v>5.35521913237752E-2</c:v>
                </c:pt>
                <c:pt idx="1">
                  <c:v>4.4942253644505298E-2</c:v>
                </c:pt>
                <c:pt idx="2">
                  <c:v>5.1137184670787303E-2</c:v>
                </c:pt>
                <c:pt idx="3">
                  <c:v>3.4336610952880903E-2</c:v>
                </c:pt>
                <c:pt idx="4">
                  <c:v>3.5726452799665402E-2</c:v>
                </c:pt>
                <c:pt idx="5">
                  <c:v>3.99188358729771E-2</c:v>
                </c:pt>
                <c:pt idx="6">
                  <c:v>3.5051895120370997E-2</c:v>
                </c:pt>
                <c:pt idx="7">
                  <c:v>3.3608480930185501E-2</c:v>
                </c:pt>
                <c:pt idx="8">
                  <c:v>3.7280415573918903E-2</c:v>
                </c:pt>
                <c:pt idx="9">
                  <c:v>4.5158605105989999E-2</c:v>
                </c:pt>
                <c:pt idx="10">
                  <c:v>4.2983417505655201E-2</c:v>
                </c:pt>
                <c:pt idx="11">
                  <c:v>4.8520187532111701E-2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0-4FB3-8FE2-B4AEEEFD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305223648"/>
        <c:axId val="-1305224192"/>
      </c:barChart>
      <c:catAx>
        <c:axId val="-130522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05224192"/>
        <c:crosses val="autoZero"/>
        <c:auto val="1"/>
        <c:lblAlgn val="ctr"/>
        <c:lblOffset val="100"/>
        <c:noMultiLvlLbl val="0"/>
      </c:catAx>
      <c:valAx>
        <c:axId val="-1305224192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0522364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35062292233"/>
          <c:y val="0.18593631695883689"/>
          <c:w val="0.36289139164542328"/>
          <c:h val="0.596012776327385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88-4BC6-BE82-5E10C0378B90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Profil!$B$58:$B$62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Profil!$C$58:$C$62</c:f>
              <c:numCache>
                <c:formatCode>0.0%</c:formatCode>
                <c:ptCount val="5"/>
                <c:pt idx="0">
                  <c:v>3.7591358710775902E-2</c:v>
                </c:pt>
                <c:pt idx="1">
                  <c:v>4.0837157043001497E-2</c:v>
                </c:pt>
                <c:pt idx="2">
                  <c:v>3.9833492002446201E-2</c:v>
                </c:pt>
                <c:pt idx="3">
                  <c:v>4.3226319074706802E-2</c:v>
                </c:pt>
                <c:pt idx="4">
                  <c:v>5.5399376195323501E-2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8-4BC6-BE82-5E10C0378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305219840"/>
        <c:axId val="-1305216576"/>
      </c:barChart>
      <c:catAx>
        <c:axId val="-1305219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05216576"/>
        <c:crosses val="autoZero"/>
        <c:auto val="1"/>
        <c:lblAlgn val="ctr"/>
        <c:lblOffset val="100"/>
        <c:noMultiLvlLbl val="0"/>
      </c:catAx>
      <c:valAx>
        <c:axId val="-1305216576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0521984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26123913409909"/>
          <c:y val="0.19872555994222724"/>
          <c:w val="0.47951519821490202"/>
          <c:h val="0.658036060709802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9389743713228515E-3"/>
                  <c:y val="5.70580851306630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EC-4EDE-B7FD-635F45D5908A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Profil!$B$63:$B$67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Profil!$C$63:$C$67</c:f>
              <c:numCache>
                <c:formatCode>0.0%</c:formatCode>
                <c:ptCount val="5"/>
                <c:pt idx="0">
                  <c:v>5.0087684235452699E-2</c:v>
                </c:pt>
                <c:pt idx="1">
                  <c:v>5.5939303697027903E-2</c:v>
                </c:pt>
                <c:pt idx="2">
                  <c:v>5.5192605355226902E-2</c:v>
                </c:pt>
                <c:pt idx="3">
                  <c:v>4.9305766374158302E-2</c:v>
                </c:pt>
                <c:pt idx="4">
                  <c:v>2.7253576228193001E-2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C-4EDE-B7FD-635F45D5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305214400"/>
        <c:axId val="-1305218208"/>
      </c:barChart>
      <c:catAx>
        <c:axId val="-1305214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05218208"/>
        <c:crosses val="autoZero"/>
        <c:auto val="1"/>
        <c:lblAlgn val="ctr"/>
        <c:lblOffset val="100"/>
        <c:noMultiLvlLbl val="0"/>
      </c:catAx>
      <c:valAx>
        <c:axId val="-1305218208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052144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75149260188633"/>
          <c:y val="0.13749407186170695"/>
          <c:w val="0.41337544345418359"/>
          <c:h val="0.3671510543940628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21-4630-AC28-A5319518CC46}"/>
                </c:ext>
              </c:extLst>
            </c:dLbl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21-4630-AC28-A5319518CC4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Profil!$B$68:$B$71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Profil!$C$68:$C$71</c:f>
              <c:numCache>
                <c:formatCode>0.0%</c:formatCode>
                <c:ptCount val="4"/>
                <c:pt idx="0">
                  <c:v>5.2533329555508101E-2</c:v>
                </c:pt>
                <c:pt idx="1">
                  <c:v>4.7853814203676001E-2</c:v>
                </c:pt>
                <c:pt idx="2">
                  <c:v>2.6993294626169201E-2</c:v>
                </c:pt>
                <c:pt idx="3">
                  <c:v>4.0142443575138E-2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21-4630-AC28-A5319518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1305222560"/>
        <c:axId val="-1305219296"/>
      </c:barChart>
      <c:catAx>
        <c:axId val="-1305222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05219296"/>
        <c:crosses val="autoZero"/>
        <c:auto val="1"/>
        <c:lblAlgn val="ctr"/>
        <c:lblOffset val="100"/>
        <c:noMultiLvlLbl val="0"/>
      </c:catAx>
      <c:valAx>
        <c:axId val="-1305219296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0522256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705347672248931"/>
          <c:y val="0.21214705858134494"/>
          <c:w val="0.46537532808398951"/>
          <c:h val="0.629262245833728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Profil!$B$72:$B$75</c:f>
              <c:strCache>
                <c:ptCount val="4"/>
                <c:pt idx="0">
                  <c:v>Modeste</c:v>
                </c:pt>
                <c:pt idx="1">
                  <c:v>Intermédiaire inférieur</c:v>
                </c:pt>
                <c:pt idx="2">
                  <c:v>Intermédiaire supérieur</c:v>
                </c:pt>
                <c:pt idx="3">
                  <c:v>Aisé</c:v>
                </c:pt>
              </c:strCache>
            </c:strRef>
          </c:cat>
          <c:val>
            <c:numRef>
              <c:f>Profil!$C$72:$C$75</c:f>
              <c:numCache>
                <c:formatCode>0.0%</c:formatCode>
                <c:ptCount val="4"/>
                <c:pt idx="0">
                  <c:v>4.0580183542514699E-2</c:v>
                </c:pt>
                <c:pt idx="1">
                  <c:v>4.0991183925710002E-2</c:v>
                </c:pt>
                <c:pt idx="2">
                  <c:v>4.3391824731506601E-2</c:v>
                </c:pt>
                <c:pt idx="3">
                  <c:v>4.7181104115714703E-2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5-4D38-8EDE-5B6695B5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305226368"/>
        <c:axId val="-1305215488"/>
      </c:barChart>
      <c:catAx>
        <c:axId val="-1305226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05215488"/>
        <c:crosses val="autoZero"/>
        <c:auto val="1"/>
        <c:lblAlgn val="ctr"/>
        <c:lblOffset val="100"/>
        <c:noMultiLvlLbl val="0"/>
      </c:catAx>
      <c:valAx>
        <c:axId val="-1305215488"/>
        <c:scaling>
          <c:orientation val="minMax"/>
          <c:max val="7.0000000000000007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0522636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Profil!$B$76:$B$77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Profil!$D$76:$D$77</c:f>
              <c:numCache>
                <c:formatCode>0.0%</c:formatCode>
                <c:ptCount val="2"/>
                <c:pt idx="0">
                  <c:v>4.00463095649339E-2</c:v>
                </c:pt>
                <c:pt idx="1">
                  <c:v>4.16201910032096E-2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F-4920-850B-E0E2CCC9C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305222016"/>
        <c:axId val="-1305218752"/>
      </c:barChart>
      <c:catAx>
        <c:axId val="-1305222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05218752"/>
        <c:crosses val="autoZero"/>
        <c:auto val="1"/>
        <c:lblAlgn val="ctr"/>
        <c:lblOffset val="100"/>
        <c:noMultiLvlLbl val="0"/>
      </c:catAx>
      <c:valAx>
        <c:axId val="-1305218752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0522201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6059210501683E-2"/>
          <c:y val="0.20993792837506686"/>
          <c:w val="0.15990354985940594"/>
          <c:h val="0.586871143724835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76-4D67-94BD-9FE1E7D0DBA4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76-4D67-94BD-9FE1E7D0DBA4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76-4D67-94BD-9FE1E7D0DBA4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76-4D67-94BD-9FE1E7D0DBA4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76-4D67-94BD-9FE1E7D0DBA4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76-4D67-94BD-9FE1E7D0DBA4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76-4D67-94BD-9FE1E7D0D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Contexte!$A$45:$A$50</c:f>
              <c:strCache>
                <c:ptCount val="6"/>
                <c:pt idx="0">
                  <c:v>Par un achat réglé par carte bancaire sur un site de commerce en ligne</c:v>
                </c:pt>
                <c:pt idx="1">
                  <c:v>Par un achat réglé par carte bancaire dans un commerce traditionnel</c:v>
                </c:pt>
                <c:pt idx="2">
                  <c:v>Par un virement</c:v>
                </c:pt>
                <c:pt idx="3">
                  <c:v>Par un retrait à un distributeur automatique de billets</c:v>
                </c:pt>
                <c:pt idx="4">
                  <c:v>Autres</c:v>
                </c:pt>
                <c:pt idx="5">
                  <c:v>Ne sait pas/Refus</c:v>
                </c:pt>
              </c:strCache>
            </c:strRef>
          </c:cat>
          <c:val>
            <c:numRef>
              <c:f>Contexte!$B$45:$B$50</c:f>
              <c:numCache>
                <c:formatCode>0</c:formatCode>
                <c:ptCount val="6"/>
                <c:pt idx="0">
                  <c:v>55.880053706648006</c:v>
                </c:pt>
                <c:pt idx="1">
                  <c:v>9.6242757953507709</c:v>
                </c:pt>
                <c:pt idx="2">
                  <c:v>8.6527570207993989</c:v>
                </c:pt>
                <c:pt idx="3">
                  <c:v>5.7012047121293294</c:v>
                </c:pt>
                <c:pt idx="4">
                  <c:v>15.6821378759845</c:v>
                </c:pt>
                <c:pt idx="5">
                  <c:v>4.459570889087999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76-4D67-94BD-9FE1E7D0D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09955032368456"/>
          <c:y val="0.18467191601049868"/>
          <c:w val="0.63305294155303748"/>
          <c:h val="0.5809432911795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49461024932516E-2"/>
          <c:y val="0.173115071142423"/>
          <c:w val="0.15935015968938263"/>
          <c:h val="0.6570850702485718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08-4114-BFFF-A04A79149F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08-4114-BFFF-A04A79149FB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08-4114-BFFF-A04A79149FB2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08-4114-BFFF-A04A79149FB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08-4114-BFFF-A04A79149FB2}"/>
              </c:ext>
            </c:extLst>
          </c:dPt>
          <c:dLbls>
            <c:dLbl>
              <c:idx val="2"/>
              <c:layout>
                <c:manualLayout>
                  <c:x val="-6.1606778467955417E-4"/>
                  <c:y val="6.9788885085016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08-4114-BFFF-A04A79149F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08-4114-BFFF-A04A79149FB2}"/>
                </c:ext>
              </c:extLst>
            </c:dLbl>
            <c:dLbl>
              <c:idx val="4"/>
              <c:layout>
                <c:manualLayout>
                  <c:x val="1.2162901891186569E-2"/>
                  <c:y val="-4.2264064817984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08-4114-BFFF-A04A79149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Contexte!$A$52:$A$56</c:f>
              <c:strCache>
                <c:ptCount val="5"/>
                <c:pt idx="0">
                  <c:v>Par un relevé d'opérations</c:v>
                </c:pt>
                <c:pt idx="1">
                  <c:v>Par la banque de la victime ou un autre établissement bancaire</c:v>
                </c:pt>
                <c:pt idx="2">
                  <c:v>Par un rejet d'achat par carte bancaire</c:v>
                </c:pt>
                <c:pt idx="3">
                  <c:v>Par une administration (police, gendarmerie, impôt ou autre)</c:v>
                </c:pt>
                <c:pt idx="4">
                  <c:v>Autres cas</c:v>
                </c:pt>
              </c:strCache>
            </c:strRef>
          </c:cat>
          <c:val>
            <c:numRef>
              <c:f>Contexte!$B$52:$B$56</c:f>
              <c:numCache>
                <c:formatCode>0</c:formatCode>
                <c:ptCount val="5"/>
                <c:pt idx="0">
                  <c:v>71.13294781388349</c:v>
                </c:pt>
                <c:pt idx="1">
                  <c:v>21.118846022866499</c:v>
                </c:pt>
                <c:pt idx="2">
                  <c:v>1.7330434164889799</c:v>
                </c:pt>
                <c:pt idx="3">
                  <c:v>0.57956002195118306</c:v>
                </c:pt>
                <c:pt idx="4">
                  <c:v>5.4356181795702199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08-4114-BFFF-A04A79149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25456696657566"/>
          <c:y val="0.22670203066721931"/>
          <c:w val="0.67489787742295404"/>
          <c:h val="0.49963345886112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2795244631504"/>
          <c:y val="5.3913043478260876E-2"/>
          <c:w val="0.21772437573940609"/>
          <c:h val="0.915848910190573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0B-4414-8CF8-F700EE333E9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B-4414-8CF8-F700EE333E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0B-4414-8CF8-F700EE333E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0B-4414-8CF8-F700EE333E9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0B-4414-8CF8-F700EE333E9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0B-4414-8CF8-F700EE333E9C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Contexte!$A$59:$A$65</c:f>
              <c:strCache>
                <c:ptCount val="7"/>
                <c:pt idx="0">
                  <c:v>Procédé inconnu</c:v>
                </c:pt>
                <c:pt idx="1">
                  <c:v>Autres procédés</c:v>
                </c:pt>
                <c:pt idx="2">
                  <c:v>Auprès d'un établissement bancaire ou commercial (piratage de données)</c:v>
                </c:pt>
                <c:pt idx="3">
                  <c:v>À partir d'un retrait dans un distributeur automatique (par exemple en plaçant un dispositif qui enregistre votre numéro de carte bancaire et votre code secret)</c:v>
                </c:pt>
                <c:pt idx="4">
                  <c:v>En imitant un courrier électronique de votre banque ou d'une administration (phishing) ou par un appel téléphonique</c:v>
                </c:pt>
                <c:pt idx="5">
                  <c:v>Lors d'un achat que vous avez effectué dans un commerce traditionnel </c:v>
                </c:pt>
                <c:pt idx="6">
                  <c:v>Lors d'un achat ou d'une réservation sur internet</c:v>
                </c:pt>
              </c:strCache>
            </c:strRef>
          </c:cat>
          <c:val>
            <c:numRef>
              <c:f>Contexte!$B$59:$B$65</c:f>
              <c:numCache>
                <c:formatCode>0%</c:formatCode>
                <c:ptCount val="7"/>
                <c:pt idx="0">
                  <c:v>0.64207425659891204</c:v>
                </c:pt>
                <c:pt idx="1">
                  <c:v>7.2292298865783297E-2</c:v>
                </c:pt>
                <c:pt idx="2">
                  <c:v>1.7659623272591601E-2</c:v>
                </c:pt>
                <c:pt idx="3">
                  <c:v>2.0008736006663402E-2</c:v>
                </c:pt>
                <c:pt idx="4">
                  <c:v>4.1577643631662602E-2</c:v>
                </c:pt>
                <c:pt idx="5">
                  <c:v>3.9025737327638803E-2</c:v>
                </c:pt>
                <c:pt idx="6">
                  <c:v>0.16736195916472699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0B-4414-8CF8-F700EE333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16295008"/>
        <c:axId val="-1416292288"/>
      </c:barChart>
      <c:valAx>
        <c:axId val="-14162922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-1416295008"/>
        <c:crosses val="autoZero"/>
        <c:crossBetween val="between"/>
      </c:valAx>
      <c:catAx>
        <c:axId val="-141629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416292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65483135561785"/>
          <c:y val="0.14341565840855255"/>
          <c:w val="0.55790194290506623"/>
          <c:h val="0.78162627232571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7D-4425-A299-9F24449FBB6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7D-4425-A299-9F24449FBB6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7D-4425-A299-9F24449FBB6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97D-4425-A299-9F24449FBB6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7D-4425-A299-9F24449FBB6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97D-4425-A299-9F24449FBB64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'Prejudice&amp;Recours'!$A$64:$A$71</c:f>
              <c:strCache>
                <c:ptCount val="8"/>
                <c:pt idx="0">
                  <c:v>&lt; 50 €</c:v>
                </c:pt>
                <c:pt idx="1">
                  <c:v>50 ≤ € &lt; 100</c:v>
                </c:pt>
                <c:pt idx="2">
                  <c:v>100 ≤ € &lt; 200</c:v>
                </c:pt>
                <c:pt idx="3">
                  <c:v>200 ≤ € &lt; 300</c:v>
                </c:pt>
                <c:pt idx="4">
                  <c:v>300 ≤ € &lt; 400</c:v>
                </c:pt>
                <c:pt idx="5">
                  <c:v>400 ≤ € &lt; 500</c:v>
                </c:pt>
                <c:pt idx="6">
                  <c:v>500 ≤ € &lt; 1 000</c:v>
                </c:pt>
                <c:pt idx="7">
                  <c:v>≥ 1 000 €</c:v>
                </c:pt>
              </c:strCache>
            </c:strRef>
          </c:cat>
          <c:val>
            <c:numRef>
              <c:f>'Prejudice&amp;Recours'!$B$64:$B$71</c:f>
              <c:numCache>
                <c:formatCode>0%</c:formatCode>
                <c:ptCount val="8"/>
                <c:pt idx="0">
                  <c:v>0.16040354819607699</c:v>
                </c:pt>
                <c:pt idx="1">
                  <c:v>0.17847295579613201</c:v>
                </c:pt>
                <c:pt idx="2">
                  <c:v>0.14950642375760001</c:v>
                </c:pt>
                <c:pt idx="3">
                  <c:v>0.116769824932812</c:v>
                </c:pt>
                <c:pt idx="4">
                  <c:v>6.3072151497864506E-2</c:v>
                </c:pt>
                <c:pt idx="5">
                  <c:v>4.4017733388572802E-2</c:v>
                </c:pt>
                <c:pt idx="6">
                  <c:v>0.131650318964564</c:v>
                </c:pt>
                <c:pt idx="7">
                  <c:v>0.15610715192083699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7D-4425-A299-9F24449F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16301536"/>
        <c:axId val="-1416290656"/>
      </c:barChart>
      <c:catAx>
        <c:axId val="-141630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416290656"/>
        <c:crosses val="autoZero"/>
        <c:auto val="1"/>
        <c:lblAlgn val="ctr"/>
        <c:lblOffset val="100"/>
        <c:noMultiLvlLbl val="0"/>
      </c:catAx>
      <c:valAx>
        <c:axId val="-141629065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41630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33851622977503E-2"/>
          <c:y val="0.31219638242894054"/>
          <c:w val="0.17326505863982189"/>
          <c:h val="0.5648651527254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'Prejudice&amp;Recours'!$A$50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E-45FE-83DA-24AE2D798250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'Prejudice&amp;Recours'!$B$49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'Prejudice&amp;Recours'!$B$50</c:f>
              <c:numCache>
                <c:formatCode>0%</c:formatCode>
                <c:ptCount val="1"/>
                <c:pt idx="0">
                  <c:v>0.22799442760990199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E-45FE-83DA-24AE2D798250}"/>
            </c:ext>
          </c:extLst>
        </c:ser>
        <c:ser>
          <c:idx val="1"/>
          <c:order val="1"/>
          <c:tx>
            <c:strRef>
              <c:f>'Prejudice&amp;Recours'!$A$51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AE-45FE-83DA-24AE2D798250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'Prejudice&amp;Recours'!$B$49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'Prejudice&amp;Recours'!$B$51</c:f>
              <c:numCache>
                <c:formatCode>0%</c:formatCode>
                <c:ptCount val="1"/>
                <c:pt idx="0">
                  <c:v>6.9012527574546206E-2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E-45FE-83DA-24AE2D798250}"/>
            </c:ext>
          </c:extLst>
        </c:ser>
        <c:ser>
          <c:idx val="2"/>
          <c:order val="2"/>
          <c:tx>
            <c:strRef>
              <c:f>'Prejudice&amp;Recours'!$A$52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E-45FE-83DA-24AE2D798250}"/>
              </c:ext>
            </c:extLst>
          </c:dPt>
          <c:cat>
            <c:strRef>
              <c:f>'Prejudice&amp;Recours'!$B$49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'Prejudice&amp;Recours'!$B$52</c:f>
              <c:numCache>
                <c:formatCode>0%</c:formatCode>
                <c:ptCount val="1"/>
                <c:pt idx="0">
                  <c:v>1.6711077863794201E-2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E-45FE-83DA-24AE2D798250}"/>
            </c:ext>
          </c:extLst>
        </c:ser>
        <c:ser>
          <c:idx val="3"/>
          <c:order val="3"/>
          <c:tx>
            <c:strRef>
              <c:f>'Prejudice&amp;Recours'!$A$53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'Prejudice&amp;Recours'!$B$49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'Prejudice&amp;Recours'!$B$53</c:f>
              <c:numCache>
                <c:formatCode>0%</c:formatCode>
                <c:ptCount val="1"/>
                <c:pt idx="0">
                  <c:v>0.68264246035447296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AE-45FE-83DA-24AE2D798250}"/>
            </c:ext>
          </c:extLst>
        </c:ser>
        <c:ser>
          <c:idx val="4"/>
          <c:order val="4"/>
          <c:tx>
            <c:strRef>
              <c:f>'Prejudice&amp;Recours'!$A$54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'Prejudice&amp;Recours'!$B$49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'Prejudice&amp;Recours'!$B$54</c:f>
              <c:numCache>
                <c:formatCode>0%</c:formatCode>
                <c:ptCount val="1"/>
                <c:pt idx="0">
                  <c:v>3.6395065972846252E-3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AE-45FE-83DA-24AE2D798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416300992"/>
        <c:axId val="-1416293920"/>
      </c:barChart>
      <c:catAx>
        <c:axId val="-141630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16293920"/>
        <c:crosses val="autoZero"/>
        <c:auto val="1"/>
        <c:lblAlgn val="ctr"/>
        <c:lblOffset val="100"/>
        <c:noMultiLvlLbl val="0"/>
      </c:catAx>
      <c:valAx>
        <c:axId val="-1416293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14163009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179956144722415"/>
          <c:y val="0.3904145315168937"/>
          <c:w val="0.52035233728695307"/>
          <c:h val="0.33310802816314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25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504825</xdr:colOff>
      <xdr:row>6</xdr:row>
      <xdr:rowOff>95250</xdr:rowOff>
    </xdr:to>
    <xdr:cxnSp macro="">
      <xdr:nvCxnSpPr>
        <xdr:cNvPr id="3" name="Connecteur droit 2"/>
        <xdr:cNvCxnSpPr/>
      </xdr:nvCxnSpPr>
      <xdr:spPr>
        <a:xfrm>
          <a:off x="0" y="15906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26</xdr:row>
      <xdr:rowOff>133350</xdr:rowOff>
    </xdr:from>
    <xdr:to>
      <xdr:col>4</xdr:col>
      <xdr:colOff>590550</xdr:colOff>
      <xdr:row>36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619124</xdr:colOff>
      <xdr:row>14</xdr:row>
      <xdr:rowOff>38100</xdr:rowOff>
    </xdr:from>
    <xdr:ext cx="4829175" cy="224998"/>
    <xdr:sp macro="" textlink="">
      <xdr:nvSpPr>
        <xdr:cNvPr id="13" name="ZoneTexte 12"/>
        <xdr:cNvSpPr txBox="1"/>
      </xdr:nvSpPr>
      <xdr:spPr>
        <a:xfrm>
          <a:off x="619124" y="523875"/>
          <a:ext cx="482917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Sous quelle forme d'opérations bancaires ce débit frauduleux a-t-il été effectué ? »</a:t>
          </a:r>
        </a:p>
      </xdr:txBody>
    </xdr:sp>
    <xdr:clientData/>
  </xdr:oneCellAnchor>
  <xdr:twoCellAnchor>
    <xdr:from>
      <xdr:col>0</xdr:col>
      <xdr:colOff>28575</xdr:colOff>
      <xdr:row>14</xdr:row>
      <xdr:rowOff>76200</xdr:rowOff>
    </xdr:from>
    <xdr:to>
      <xdr:col>5</xdr:col>
      <xdr:colOff>133350</xdr:colOff>
      <xdr:row>22</xdr:row>
      <xdr:rowOff>161925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104775</xdr:colOff>
      <xdr:row>25</xdr:row>
      <xdr:rowOff>238125</xdr:rowOff>
    </xdr:from>
    <xdr:ext cx="6353175" cy="357662"/>
    <xdr:sp macro="" textlink="">
      <xdr:nvSpPr>
        <xdr:cNvPr id="16" name="ZoneTexte 15"/>
        <xdr:cNvSpPr txBox="1"/>
      </xdr:nvSpPr>
      <xdr:spPr>
        <a:xfrm>
          <a:off x="104775" y="6048375"/>
          <a:ext cx="63531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Savez-vous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comment le ou les auteurs du débit frauduleux ont procédé pour obtenir des informations sur vos comptes bancaires (numéro de compte, numéro de cartes, identifiants de connexion,...)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  <xdr:oneCellAnchor>
    <xdr:from>
      <xdr:col>0</xdr:col>
      <xdr:colOff>704849</xdr:colOff>
      <xdr:row>3</xdr:row>
      <xdr:rowOff>9525</xdr:rowOff>
    </xdr:from>
    <xdr:ext cx="5229226" cy="224998"/>
    <xdr:sp macro="" textlink="">
      <xdr:nvSpPr>
        <xdr:cNvPr id="17" name="ZoneTexte 16"/>
        <xdr:cNvSpPr txBox="1"/>
      </xdr:nvSpPr>
      <xdr:spPr>
        <a:xfrm>
          <a:off x="704849" y="495300"/>
          <a:ext cx="5229226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Comment avez-vous su que ce débit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frauduleux avait été effectué sur votre compte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  <xdr:twoCellAnchor>
    <xdr:from>
      <xdr:col>0</xdr:col>
      <xdr:colOff>28575</xdr:colOff>
      <xdr:row>3</xdr:row>
      <xdr:rowOff>76200</xdr:rowOff>
    </xdr:from>
    <xdr:to>
      <xdr:col>5</xdr:col>
      <xdr:colOff>133350</xdr:colOff>
      <xdr:row>11</xdr:row>
      <xdr:rowOff>161925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38101</xdr:colOff>
      <xdr:row>27</xdr:row>
      <xdr:rowOff>142875</xdr:rowOff>
    </xdr:from>
    <xdr:to>
      <xdr:col>8</xdr:col>
      <xdr:colOff>295275</xdr:colOff>
      <xdr:row>37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19050</xdr:rowOff>
    </xdr:from>
    <xdr:to>
      <xdr:col>7</xdr:col>
      <xdr:colOff>676274</xdr:colOff>
      <xdr:row>4</xdr:row>
      <xdr:rowOff>57150</xdr:rowOff>
    </xdr:to>
    <xdr:sp macro="" textlink="">
      <xdr:nvSpPr>
        <xdr:cNvPr id="2" name="ZoneTexte 1"/>
        <xdr:cNvSpPr txBox="1"/>
      </xdr:nvSpPr>
      <xdr:spPr>
        <a:xfrm>
          <a:off x="3124200" y="504825"/>
          <a:ext cx="2819399" cy="4191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Quel a été le montant total du débit frauduleux le plus récent ou de la série* le cas échéant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619125</xdr:colOff>
      <xdr:row>2</xdr:row>
      <xdr:rowOff>161925</xdr:rowOff>
    </xdr:from>
    <xdr:to>
      <xdr:col>8</xdr:col>
      <xdr:colOff>95251</xdr:colOff>
      <xdr:row>11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228600</xdr:rowOff>
    </xdr:from>
    <xdr:to>
      <xdr:col>8</xdr:col>
      <xdr:colOff>0</xdr:colOff>
      <xdr:row>24</xdr:row>
      <xdr:rowOff>95250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27</xdr:row>
      <xdr:rowOff>133350</xdr:rowOff>
    </xdr:from>
    <xdr:to>
      <xdr:col>4</xdr:col>
      <xdr:colOff>590550</xdr:colOff>
      <xdr:row>33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628650</xdr:colOff>
      <xdr:row>28</xdr:row>
      <xdr:rowOff>61912</xdr:rowOff>
    </xdr:from>
    <xdr:to>
      <xdr:col>7</xdr:col>
      <xdr:colOff>0</xdr:colOff>
      <xdr:row>33</xdr:row>
      <xdr:rowOff>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66675</xdr:rowOff>
    </xdr:from>
    <xdr:to>
      <xdr:col>7</xdr:col>
      <xdr:colOff>419100</xdr:colOff>
      <xdr:row>34</xdr:row>
      <xdr:rowOff>114299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</xdr:row>
      <xdr:rowOff>352424</xdr:rowOff>
    </xdr:from>
    <xdr:to>
      <xdr:col>4</xdr:col>
      <xdr:colOff>0</xdr:colOff>
      <xdr:row>5</xdr:row>
      <xdr:rowOff>28574</xdr:rowOff>
    </xdr:to>
    <xdr:sp macro="" textlink="">
      <xdr:nvSpPr>
        <xdr:cNvPr id="13" name="ZoneTexte 12"/>
        <xdr:cNvSpPr txBox="1"/>
      </xdr:nvSpPr>
      <xdr:spPr>
        <a:xfrm>
          <a:off x="0" y="485774"/>
          <a:ext cx="3009900" cy="6000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Le débit frauduleux le plus récent forme-t-il une </a:t>
          </a:r>
          <a:r>
            <a:rPr lang="fr-FR" sz="9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même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 </a:t>
          </a:r>
          <a:r>
            <a:rPr lang="fr-FR" sz="9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série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* avec d'autres débits frauduleux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76201</xdr:rowOff>
    </xdr:from>
    <xdr:to>
      <xdr:col>6</xdr:col>
      <xdr:colOff>123825</xdr:colOff>
      <xdr:row>13</xdr:row>
      <xdr:rowOff>47626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</xdr:row>
      <xdr:rowOff>400050</xdr:rowOff>
    </xdr:from>
    <xdr:to>
      <xdr:col>4</xdr:col>
      <xdr:colOff>209549</xdr:colOff>
      <xdr:row>17</xdr:row>
      <xdr:rowOff>209549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657226</xdr:colOff>
      <xdr:row>2</xdr:row>
      <xdr:rowOff>152399</xdr:rowOff>
    </xdr:from>
    <xdr:to>
      <xdr:col>8</xdr:col>
      <xdr:colOff>285750</xdr:colOff>
      <xdr:row>12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4</xdr:col>
      <xdr:colOff>57150</xdr:colOff>
      <xdr:row>28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685800</xdr:colOff>
      <xdr:row>18</xdr:row>
      <xdr:rowOff>114301</xdr:rowOff>
    </xdr:from>
    <xdr:to>
      <xdr:col>8</xdr:col>
      <xdr:colOff>352425</xdr:colOff>
      <xdr:row>33</xdr:row>
      <xdr:rowOff>19051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666750</xdr:colOff>
      <xdr:row>26</xdr:row>
      <xdr:rowOff>171451</xdr:rowOff>
    </xdr:from>
    <xdr:to>
      <xdr:col>8</xdr:col>
      <xdr:colOff>0</xdr:colOff>
      <xdr:row>34</xdr:row>
      <xdr:rowOff>161925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</xdr:row>
      <xdr:rowOff>600076</xdr:rowOff>
    </xdr:from>
    <xdr:to>
      <xdr:col>2</xdr:col>
      <xdr:colOff>419100</xdr:colOff>
      <xdr:row>2</xdr:row>
      <xdr:rowOff>1</xdr:rowOff>
    </xdr:to>
    <xdr:sp macro="" textlink="">
      <xdr:nvSpPr>
        <xdr:cNvPr id="7" name="ZoneTexte 1"/>
        <xdr:cNvSpPr txBox="1"/>
      </xdr:nvSpPr>
      <xdr:spPr>
        <a:xfrm>
          <a:off x="0" y="733426"/>
          <a:ext cx="2619375" cy="209550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4</xdr:col>
      <xdr:colOff>28575</xdr:colOff>
      <xdr:row>10</xdr:row>
      <xdr:rowOff>171450</xdr:rowOff>
    </xdr:from>
    <xdr:to>
      <xdr:col>7</xdr:col>
      <xdr:colOff>714376</xdr:colOff>
      <xdr:row>17</xdr:row>
      <xdr:rowOff>85726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0.11408</cdr:x>
      <cdr:y>0.05155</cdr:y>
    </cdr:from>
    <cdr:to>
      <cdr:x>0.92201</cdr:x>
      <cdr:y>0.20801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3326" y="95250"/>
          <a:ext cx="3139778" cy="2891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0.09956</cdr:x>
      <cdr:y>0.06161</cdr:y>
    </cdr:from>
    <cdr:to>
      <cdr:x>0.91772</cdr:x>
      <cdr:y>0.14764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3712" y="193054"/>
          <a:ext cx="2906780" cy="2695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0.16525</cdr:x>
      <cdr:y>0.10669</cdr:y>
    </cdr:from>
    <cdr:to>
      <cdr:x>0.75141</cdr:x>
      <cdr:y>0.24408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2009" y="189010"/>
          <a:ext cx="1887113" cy="24340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0.17579</cdr:x>
      <cdr:y>0.13233</cdr:y>
    </cdr:from>
    <cdr:to>
      <cdr:x>0.73883</cdr:x>
      <cdr:y>0.27839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19067" y="165123"/>
          <a:ext cx="1662517" cy="1822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A32" sqref="A32:J36"/>
    </sheetView>
  </sheetViews>
  <sheetFormatPr baseColWidth="10" defaultRowHeight="15"/>
  <cols>
    <col min="1" max="1" width="35.28515625" style="8" customWidth="1"/>
    <col min="2" max="2" width="9.7109375" style="8" customWidth="1"/>
    <col min="3" max="3" width="7.28515625" style="57" customWidth="1"/>
    <col min="4" max="4" width="7.85546875" style="8" customWidth="1"/>
    <col min="5" max="7" width="9.7109375" style="8" customWidth="1"/>
    <col min="8" max="16384" width="11.42578125" style="8"/>
  </cols>
  <sheetData>
    <row r="1" spans="1:10" ht="11.1" customHeight="1">
      <c r="A1" s="2"/>
      <c r="B1" s="2"/>
      <c r="C1" s="52"/>
      <c r="D1" s="2"/>
      <c r="E1" s="2"/>
      <c r="F1" s="2"/>
      <c r="G1" s="2"/>
      <c r="H1" s="2"/>
      <c r="I1" s="2"/>
    </row>
    <row r="2" spans="1:10" ht="27.95" customHeight="1">
      <c r="A2" s="137" t="s">
        <v>24</v>
      </c>
      <c r="B2" s="137"/>
      <c r="C2" s="137"/>
      <c r="D2" s="137"/>
      <c r="E2" s="137"/>
      <c r="F2" s="137"/>
      <c r="G2" s="137"/>
      <c r="H2" s="137"/>
      <c r="I2" s="2"/>
    </row>
    <row r="3" spans="1:10" ht="15" customHeight="1">
      <c r="A3" s="41"/>
      <c r="B3" s="42">
        <v>2010</v>
      </c>
      <c r="C3" s="75" t="s">
        <v>49</v>
      </c>
      <c r="D3" s="42">
        <v>2014</v>
      </c>
      <c r="E3" s="42">
        <v>2015</v>
      </c>
      <c r="F3" s="42">
        <v>2016</v>
      </c>
      <c r="G3" s="42">
        <v>2017</v>
      </c>
      <c r="H3" s="42">
        <v>2018</v>
      </c>
      <c r="I3" s="2"/>
    </row>
    <row r="4" spans="1:10" ht="35.1" customHeight="1">
      <c r="A4" s="45" t="s">
        <v>25</v>
      </c>
      <c r="B4" s="59">
        <v>500245.8</v>
      </c>
      <c r="C4" s="76" t="s">
        <v>49</v>
      </c>
      <c r="D4" s="59">
        <v>883300</v>
      </c>
      <c r="E4" s="59">
        <v>1102063</v>
      </c>
      <c r="F4" s="59">
        <v>1209989</v>
      </c>
      <c r="G4" s="59">
        <v>1218570</v>
      </c>
      <c r="H4" s="59">
        <v>1259625</v>
      </c>
      <c r="I4" s="2"/>
    </row>
    <row r="5" spans="1:10" ht="35.1" customHeight="1">
      <c r="A5" s="58" t="s">
        <v>99</v>
      </c>
      <c r="B5" s="60">
        <v>1.8158908938977201</v>
      </c>
      <c r="C5" s="77" t="s">
        <v>49</v>
      </c>
      <c r="D5" s="60">
        <v>3.1241019709995799</v>
      </c>
      <c r="E5" s="60">
        <v>3.8661412149085699</v>
      </c>
      <c r="F5" s="61">
        <v>4.23408976442885</v>
      </c>
      <c r="G5" s="61">
        <v>4.2043268991908302</v>
      </c>
      <c r="H5" s="62">
        <v>4.3216121365587199</v>
      </c>
      <c r="I5" s="2"/>
    </row>
    <row r="6" spans="1:10" ht="35.1" customHeight="1">
      <c r="A6" s="46" t="s">
        <v>50</v>
      </c>
      <c r="B6" s="63">
        <v>1.84436516915616</v>
      </c>
      <c r="C6" s="78" t="s">
        <v>49</v>
      </c>
      <c r="D6" s="64">
        <v>3.1580901381064699</v>
      </c>
      <c r="E6" s="64">
        <v>3.9095942059010902</v>
      </c>
      <c r="F6" s="65">
        <v>4.2775834700228099</v>
      </c>
      <c r="G6" s="65">
        <v>4.2640471023291502</v>
      </c>
      <c r="H6" s="65">
        <v>4.3704493677217098</v>
      </c>
      <c r="I6" s="2"/>
    </row>
    <row r="7" spans="1:10" ht="35.25" customHeight="1">
      <c r="A7" s="138" t="s">
        <v>97</v>
      </c>
      <c r="B7" s="138"/>
      <c r="C7" s="138"/>
      <c r="D7" s="138"/>
      <c r="E7" s="138"/>
      <c r="F7" s="138"/>
      <c r="G7" s="138"/>
      <c r="H7" s="138"/>
      <c r="I7" s="2"/>
    </row>
    <row r="8" spans="1:10" ht="96" customHeight="1">
      <c r="A8" s="136" t="s">
        <v>83</v>
      </c>
      <c r="B8" s="136"/>
      <c r="C8" s="136"/>
      <c r="D8" s="136"/>
      <c r="E8" s="136"/>
      <c r="F8" s="136"/>
      <c r="G8" s="136"/>
      <c r="H8" s="2"/>
      <c r="I8" s="2"/>
    </row>
    <row r="9" spans="1:10" ht="15" customHeight="1">
      <c r="A9" s="15"/>
      <c r="B9" s="16"/>
      <c r="C9" s="53"/>
      <c r="D9" s="16"/>
      <c r="E9" s="16"/>
      <c r="F9" s="16"/>
      <c r="G9" s="16"/>
      <c r="H9" s="2"/>
      <c r="I9" s="2"/>
    </row>
    <row r="10" spans="1:10" ht="15" customHeight="1">
      <c r="A10" s="2"/>
      <c r="B10" s="2"/>
      <c r="C10" s="52"/>
      <c r="D10" s="2"/>
      <c r="E10" s="2"/>
      <c r="F10" s="2"/>
      <c r="G10" s="2"/>
      <c r="H10" s="2"/>
      <c r="I10" s="2"/>
      <c r="J10" s="17"/>
    </row>
    <row r="11" spans="1:10" ht="80.25" customHeight="1">
      <c r="A11" s="2"/>
      <c r="B11" s="2"/>
      <c r="C11" s="52"/>
      <c r="D11" s="2"/>
      <c r="E11" s="2"/>
      <c r="F11" s="2"/>
      <c r="G11" s="2"/>
      <c r="H11" s="2"/>
      <c r="I11" s="2"/>
    </row>
    <row r="12" spans="1:10" ht="15" customHeight="1">
      <c r="A12" s="2"/>
      <c r="B12" s="2"/>
      <c r="C12" s="52"/>
      <c r="D12" s="2"/>
      <c r="E12" s="2"/>
      <c r="F12" s="2"/>
      <c r="G12" s="2"/>
      <c r="H12" s="2"/>
      <c r="I12" s="2"/>
    </row>
    <row r="13" spans="1:10" ht="15" customHeight="1">
      <c r="A13" s="2"/>
      <c r="B13" s="2"/>
      <c r="C13" s="52"/>
      <c r="D13" s="2"/>
      <c r="E13" s="2"/>
      <c r="F13" s="2"/>
      <c r="G13" s="2"/>
      <c r="H13" s="2"/>
      <c r="I13" s="2"/>
    </row>
    <row r="14" spans="1:10" ht="15" customHeight="1">
      <c r="A14" s="2"/>
      <c r="B14" s="2"/>
      <c r="C14" s="52"/>
      <c r="D14" s="2"/>
      <c r="E14" s="2"/>
      <c r="F14" s="2"/>
      <c r="G14" s="2"/>
      <c r="H14" s="2"/>
      <c r="I14" s="2"/>
    </row>
    <row r="15" spans="1:10" ht="15" customHeight="1">
      <c r="A15" s="2"/>
      <c r="B15" s="2"/>
      <c r="C15" s="52"/>
      <c r="D15" s="2"/>
      <c r="E15" s="2"/>
      <c r="F15" s="2"/>
      <c r="G15" s="2"/>
      <c r="H15" s="2"/>
      <c r="I15" s="2"/>
    </row>
    <row r="16" spans="1:10" ht="15" customHeight="1">
      <c r="A16" s="2"/>
      <c r="B16" s="2"/>
      <c r="C16" s="52"/>
      <c r="D16" s="2"/>
      <c r="E16" s="2"/>
      <c r="F16" s="2"/>
      <c r="G16" s="2"/>
      <c r="H16" s="2"/>
      <c r="I16" s="2"/>
    </row>
    <row r="17" spans="1:14" ht="15" customHeight="1">
      <c r="A17" s="2"/>
      <c r="B17" s="2"/>
      <c r="C17" s="52"/>
      <c r="D17" s="2"/>
      <c r="E17" s="2"/>
      <c r="F17" s="2"/>
      <c r="G17" s="2"/>
      <c r="H17" s="2"/>
      <c r="I17" s="2"/>
    </row>
    <row r="18" spans="1:14" ht="15" customHeight="1">
      <c r="A18" s="2"/>
      <c r="B18" s="2"/>
      <c r="C18" s="52"/>
      <c r="D18" s="2"/>
      <c r="E18" s="2"/>
      <c r="F18" s="2"/>
      <c r="G18" s="2"/>
      <c r="H18" s="2"/>
      <c r="I18" s="2"/>
    </row>
    <row r="19" spans="1:14" ht="15" customHeight="1">
      <c r="A19" s="2"/>
      <c r="B19" s="2"/>
      <c r="C19" s="52"/>
      <c r="D19" s="2"/>
      <c r="E19" s="2"/>
      <c r="F19" s="2"/>
      <c r="G19" s="2"/>
      <c r="H19" s="2"/>
      <c r="I19" s="2"/>
    </row>
    <row r="20" spans="1:14" ht="15" customHeight="1">
      <c r="A20" s="2"/>
      <c r="B20" s="2"/>
      <c r="C20" s="52"/>
      <c r="D20" s="2"/>
      <c r="E20" s="2"/>
      <c r="F20" s="2"/>
      <c r="G20" s="2"/>
      <c r="H20" s="2"/>
      <c r="I20" s="2"/>
    </row>
    <row r="21" spans="1:14" ht="15" customHeight="1">
      <c r="A21" s="18"/>
      <c r="B21" s="2"/>
      <c r="C21" s="52"/>
      <c r="D21" s="2"/>
      <c r="E21" s="2"/>
      <c r="F21" s="2"/>
      <c r="G21" s="2"/>
      <c r="H21" s="2"/>
      <c r="I21" s="2"/>
    </row>
    <row r="22" spans="1:14" ht="15" customHeight="1">
      <c r="A22" s="18"/>
      <c r="B22" s="2"/>
      <c r="C22" s="52"/>
      <c r="D22" s="2"/>
      <c r="E22" s="2"/>
      <c r="F22" s="2"/>
      <c r="G22" s="2"/>
      <c r="H22" s="2"/>
      <c r="I22" s="2"/>
    </row>
    <row r="23" spans="1:14" ht="15" customHeight="1">
      <c r="A23" s="18"/>
      <c r="B23" s="2"/>
      <c r="C23" s="52"/>
      <c r="D23" s="2"/>
      <c r="E23" s="2"/>
      <c r="F23" s="2"/>
      <c r="G23" s="2"/>
      <c r="H23" s="2"/>
      <c r="I23" s="2"/>
    </row>
    <row r="24" spans="1:14" ht="15" customHeight="1">
      <c r="A24" s="2"/>
      <c r="B24" s="19"/>
      <c r="C24" s="54"/>
      <c r="D24" s="19"/>
      <c r="E24" s="19"/>
      <c r="F24" s="19"/>
      <c r="G24" s="19"/>
      <c r="H24" s="2"/>
      <c r="I24" s="2"/>
    </row>
    <row r="25" spans="1:14" ht="15" customHeight="1">
      <c r="A25" s="2"/>
      <c r="B25" s="19"/>
      <c r="C25" s="54"/>
      <c r="D25" s="19"/>
      <c r="E25" s="19"/>
      <c r="F25" s="19"/>
      <c r="G25" s="19"/>
      <c r="H25" s="2"/>
      <c r="I25" s="2"/>
    </row>
    <row r="26" spans="1:14" ht="15" customHeight="1">
      <c r="A26" s="2"/>
      <c r="B26" s="19"/>
      <c r="C26" s="54"/>
      <c r="D26" s="19"/>
      <c r="E26" s="19"/>
      <c r="F26" s="19"/>
      <c r="G26" s="19"/>
      <c r="H26" s="2"/>
      <c r="I26" s="2"/>
    </row>
    <row r="27" spans="1:14" ht="12" customHeight="1">
      <c r="A27" s="43" t="s">
        <v>51</v>
      </c>
      <c r="B27" s="19"/>
      <c r="C27" s="54"/>
      <c r="D27" s="19"/>
      <c r="E27" s="19"/>
      <c r="F27" s="19"/>
      <c r="G27" s="19"/>
      <c r="H27" s="2"/>
      <c r="I27" s="2"/>
    </row>
    <row r="28" spans="1:14" ht="12" customHeight="1">
      <c r="A28" s="44" t="s">
        <v>84</v>
      </c>
      <c r="B28" s="20"/>
      <c r="C28" s="55"/>
      <c r="D28" s="20"/>
      <c r="E28" s="20"/>
      <c r="F28" s="20"/>
      <c r="G28" s="20"/>
      <c r="H28" s="2"/>
      <c r="I28" s="2"/>
    </row>
    <row r="32" spans="1:14">
      <c r="A32" s="80" t="s">
        <v>0</v>
      </c>
      <c r="B32" s="86"/>
      <c r="C32" s="86"/>
      <c r="D32" s="86"/>
      <c r="E32" s="86"/>
      <c r="F32" s="86"/>
      <c r="G32" s="86"/>
      <c r="H32" s="86"/>
      <c r="I32" s="86"/>
      <c r="J32" s="86"/>
      <c r="L32" s="21"/>
      <c r="M32" s="22"/>
      <c r="N32" s="22"/>
    </row>
    <row r="33" spans="1:18">
      <c r="A33" s="115"/>
      <c r="B33" s="99">
        <v>2010</v>
      </c>
      <c r="C33" s="99">
        <v>2011</v>
      </c>
      <c r="D33" s="99">
        <v>2012</v>
      </c>
      <c r="E33" s="99">
        <v>2013</v>
      </c>
      <c r="F33" s="99">
        <v>2014</v>
      </c>
      <c r="G33" s="99">
        <v>2015</v>
      </c>
      <c r="H33" s="99">
        <v>2016</v>
      </c>
      <c r="I33" s="99">
        <v>2017</v>
      </c>
      <c r="J33" s="99">
        <v>2018</v>
      </c>
      <c r="L33" s="21"/>
      <c r="M33" s="22"/>
      <c r="N33" s="22"/>
    </row>
    <row r="34" spans="1:18" ht="15" customHeight="1">
      <c r="A34" s="153"/>
      <c r="B34" s="154"/>
      <c r="C34" s="154"/>
      <c r="D34" s="154"/>
      <c r="E34" s="154"/>
      <c r="F34" s="154"/>
      <c r="G34" s="154"/>
      <c r="H34" s="154"/>
      <c r="I34" s="155"/>
      <c r="J34" s="86"/>
      <c r="L34" s="21"/>
      <c r="M34" s="22"/>
      <c r="N34" s="22"/>
    </row>
    <row r="35" spans="1:18">
      <c r="A35" s="156" t="s">
        <v>78</v>
      </c>
      <c r="B35" s="154">
        <v>500000</v>
      </c>
      <c r="C35" s="154">
        <v>632000</v>
      </c>
      <c r="D35" s="154">
        <v>743000</v>
      </c>
      <c r="E35" s="154">
        <v>851000</v>
      </c>
      <c r="F35" s="154">
        <v>883000</v>
      </c>
      <c r="G35" s="154">
        <v>1102000</v>
      </c>
      <c r="H35" s="154">
        <v>1210000</v>
      </c>
      <c r="I35" s="154">
        <v>1219000</v>
      </c>
      <c r="J35" s="154">
        <v>1260000</v>
      </c>
      <c r="L35" s="21"/>
      <c r="M35" s="22"/>
      <c r="N35" s="22"/>
    </row>
    <row r="36" spans="1:18">
      <c r="A36" s="156" t="s">
        <v>52</v>
      </c>
      <c r="B36" s="157">
        <v>1.84436516915616</v>
      </c>
      <c r="C36" s="157">
        <v>2.3277500433940199</v>
      </c>
      <c r="D36" s="157">
        <v>2.7067799151248502</v>
      </c>
      <c r="E36" s="157">
        <v>3.0763031550378499</v>
      </c>
      <c r="F36" s="157">
        <v>3.1580901381064699</v>
      </c>
      <c r="G36" s="157">
        <v>3.9095942059010902</v>
      </c>
      <c r="H36" s="157">
        <v>4.2775834700228099</v>
      </c>
      <c r="I36" s="157">
        <v>4.2640471023291502</v>
      </c>
      <c r="J36" s="157">
        <v>4.3704493677217098</v>
      </c>
      <c r="L36" s="21"/>
      <c r="M36" s="22"/>
      <c r="N36" s="22"/>
    </row>
    <row r="37" spans="1:18" ht="17.25">
      <c r="B37" s="23"/>
      <c r="C37" s="56"/>
      <c r="D37" s="23"/>
      <c r="E37" s="24"/>
      <c r="F37" s="24"/>
      <c r="G37" s="24"/>
      <c r="H37" s="24"/>
      <c r="I37" s="24"/>
      <c r="J37" s="24"/>
      <c r="K37" s="24"/>
      <c r="L37" s="24"/>
      <c r="M37" s="24"/>
      <c r="P37" s="21"/>
      <c r="Q37" s="22"/>
      <c r="R37" s="22"/>
    </row>
  </sheetData>
  <mergeCells count="3">
    <mergeCell ref="A8:G8"/>
    <mergeCell ref="A2:H2"/>
    <mergeCell ref="A7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H36" sqref="H36"/>
    </sheetView>
  </sheetViews>
  <sheetFormatPr baseColWidth="10" defaultRowHeight="15"/>
  <cols>
    <col min="1" max="1" width="55.7109375" style="8" customWidth="1"/>
    <col min="2" max="5" width="10.7109375" style="8" customWidth="1"/>
    <col min="6" max="6" width="11.42578125" style="94"/>
    <col min="7" max="16384" width="11.42578125" style="8"/>
  </cols>
  <sheetData>
    <row r="1" spans="1:5" ht="11.1" customHeight="1">
      <c r="A1" s="2"/>
      <c r="B1" s="2"/>
      <c r="C1" s="2"/>
      <c r="D1" s="2"/>
      <c r="E1" s="2"/>
    </row>
    <row r="2" spans="1:5" ht="11.1" customHeight="1">
      <c r="A2" s="2"/>
      <c r="B2" s="2"/>
      <c r="C2" s="2"/>
      <c r="D2" s="2"/>
      <c r="E2" s="2"/>
    </row>
    <row r="3" spans="1:5" ht="33.75" customHeight="1">
      <c r="A3" s="139" t="s">
        <v>100</v>
      </c>
      <c r="B3" s="139"/>
      <c r="C3" s="139"/>
      <c r="D3" s="139"/>
      <c r="E3" s="139"/>
    </row>
    <row r="4" spans="1:5" ht="15.75" customHeight="1">
      <c r="A4" s="4"/>
      <c r="B4" s="4"/>
      <c r="C4" s="4"/>
      <c r="D4" s="4"/>
      <c r="E4" s="4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 ht="24" customHeight="1">
      <c r="A12" s="140" t="s">
        <v>115</v>
      </c>
      <c r="B12" s="140"/>
      <c r="C12" s="140"/>
      <c r="D12" s="140"/>
      <c r="E12" s="140"/>
    </row>
    <row r="13" spans="1:5" ht="25.5" customHeight="1">
      <c r="A13" s="26"/>
      <c r="B13" s="26"/>
      <c r="C13" s="26"/>
      <c r="D13" s="26"/>
      <c r="E13" s="26"/>
    </row>
    <row r="14" spans="1:5" ht="30.75" customHeight="1">
      <c r="A14" s="139" t="s">
        <v>101</v>
      </c>
      <c r="B14" s="139"/>
      <c r="C14" s="139"/>
      <c r="D14" s="139"/>
      <c r="E14" s="139"/>
    </row>
    <row r="15" spans="1:5" ht="27.95" customHeight="1">
      <c r="A15" s="4"/>
      <c r="B15" s="4"/>
      <c r="C15" s="4"/>
      <c r="D15" s="4"/>
      <c r="E15" s="4"/>
    </row>
    <row r="16" spans="1:5" ht="18.75" customHeight="1">
      <c r="A16" s="2"/>
      <c r="B16" s="2"/>
      <c r="C16" s="2"/>
      <c r="D16" s="2"/>
      <c r="E16" s="2"/>
    </row>
    <row r="17" spans="1:8">
      <c r="A17" s="2"/>
      <c r="B17" s="2"/>
      <c r="C17" s="2"/>
      <c r="D17" s="2"/>
      <c r="E17" s="2"/>
      <c r="H17" s="47"/>
    </row>
    <row r="18" spans="1:8">
      <c r="A18" s="2"/>
      <c r="B18" s="2"/>
      <c r="C18" s="2"/>
      <c r="D18" s="2"/>
      <c r="E18" s="2"/>
    </row>
    <row r="19" spans="1:8">
      <c r="A19" s="2"/>
      <c r="B19" s="2"/>
      <c r="C19" s="2"/>
      <c r="D19" s="2"/>
      <c r="E19" s="2"/>
    </row>
    <row r="20" spans="1:8">
      <c r="A20" s="2"/>
      <c r="B20" s="2"/>
      <c r="C20" s="2"/>
      <c r="D20" s="2"/>
      <c r="E20" s="2"/>
    </row>
    <row r="21" spans="1:8">
      <c r="A21" s="2"/>
      <c r="B21" s="2"/>
      <c r="C21" s="2"/>
      <c r="D21" s="2"/>
      <c r="E21" s="2"/>
    </row>
    <row r="22" spans="1:8">
      <c r="A22" s="2"/>
      <c r="B22" s="2"/>
      <c r="C22" s="2"/>
      <c r="D22" s="2"/>
      <c r="E22" s="2"/>
    </row>
    <row r="23" spans="1:8" ht="26.25" customHeight="1">
      <c r="A23" s="140" t="s">
        <v>116</v>
      </c>
      <c r="B23" s="140"/>
      <c r="C23" s="140"/>
      <c r="D23" s="140"/>
      <c r="E23" s="140"/>
    </row>
    <row r="24" spans="1:8" ht="29.25" customHeight="1">
      <c r="A24" s="2"/>
      <c r="B24" s="2"/>
      <c r="C24" s="2"/>
      <c r="D24" s="2"/>
      <c r="E24" s="2"/>
    </row>
    <row r="25" spans="1:8" ht="29.25" customHeight="1">
      <c r="A25" s="139" t="s">
        <v>102</v>
      </c>
      <c r="B25" s="139"/>
      <c r="C25" s="139"/>
      <c r="D25" s="139"/>
      <c r="E25" s="139"/>
    </row>
    <row r="26" spans="1:8" ht="9" customHeight="1">
      <c r="A26" s="4"/>
      <c r="B26" s="4"/>
      <c r="C26" s="4"/>
      <c r="D26" s="4"/>
      <c r="E26" s="4"/>
    </row>
    <row r="27" spans="1:8">
      <c r="A27" s="2"/>
      <c r="B27" s="2"/>
      <c r="C27" s="2"/>
      <c r="D27" s="2"/>
      <c r="E27" s="2"/>
    </row>
    <row r="28" spans="1:8" ht="51" customHeight="1">
      <c r="A28" s="2"/>
      <c r="B28" s="2"/>
      <c r="C28" s="2"/>
      <c r="D28" s="2"/>
      <c r="E28" s="2"/>
    </row>
    <row r="29" spans="1:8" ht="11.25" customHeight="1">
      <c r="A29" s="2"/>
      <c r="B29" s="2"/>
      <c r="C29" s="2"/>
      <c r="D29" s="2"/>
      <c r="E29" s="2"/>
    </row>
    <row r="30" spans="1:8" ht="24" customHeight="1">
      <c r="A30" s="2"/>
      <c r="B30" s="2"/>
      <c r="C30" s="2"/>
      <c r="D30" s="2"/>
      <c r="E30" s="2"/>
    </row>
    <row r="31" spans="1:8" ht="12" customHeight="1">
      <c r="A31" s="2"/>
      <c r="B31" s="2"/>
      <c r="C31" s="2"/>
      <c r="D31" s="2"/>
      <c r="E31" s="2"/>
    </row>
    <row r="32" spans="1:8" ht="12.75" customHeight="1">
      <c r="A32" s="2"/>
      <c r="B32" s="2"/>
      <c r="C32" s="2"/>
      <c r="D32" s="2"/>
      <c r="E32" s="2"/>
    </row>
    <row r="33" spans="1:5" ht="11.25" customHeight="1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142"/>
      <c r="B35" s="142"/>
      <c r="C35" s="142"/>
      <c r="D35" s="142"/>
      <c r="E35" s="142"/>
    </row>
    <row r="36" spans="1:5">
      <c r="A36" s="2"/>
      <c r="B36" s="2"/>
      <c r="C36" s="2"/>
      <c r="D36" s="2"/>
      <c r="E36" s="2"/>
    </row>
    <row r="37" spans="1:5">
      <c r="A37" s="141"/>
      <c r="B37" s="141"/>
      <c r="C37" s="141"/>
      <c r="D37" s="141"/>
      <c r="E37" s="141"/>
    </row>
    <row r="38" spans="1:5" ht="18.75" customHeight="1">
      <c r="A38" s="40"/>
      <c r="B38" s="40"/>
      <c r="C38" s="40"/>
      <c r="D38" s="40"/>
      <c r="E38" s="40"/>
    </row>
    <row r="39" spans="1:5" ht="12" customHeight="1">
      <c r="A39" s="43" t="s">
        <v>53</v>
      </c>
      <c r="B39" s="2"/>
      <c r="C39" s="2"/>
      <c r="D39" s="2"/>
      <c r="E39" s="2"/>
    </row>
    <row r="40" spans="1:5" ht="14.25" customHeight="1">
      <c r="A40" s="44" t="s">
        <v>111</v>
      </c>
      <c r="B40" s="2"/>
      <c r="C40" s="2"/>
      <c r="D40" s="2"/>
      <c r="E40" s="2"/>
    </row>
    <row r="41" spans="1:5">
      <c r="A41" s="1"/>
      <c r="B41" s="1"/>
    </row>
    <row r="42" spans="1:5">
      <c r="A42" s="1"/>
      <c r="B42" s="1"/>
    </row>
    <row r="43" spans="1:5">
      <c r="A43" s="80" t="s">
        <v>0</v>
      </c>
      <c r="B43" s="81"/>
      <c r="C43" s="10"/>
      <c r="D43" s="10"/>
      <c r="E43" s="10"/>
    </row>
    <row r="44" spans="1:5">
      <c r="A44" s="96" t="s">
        <v>120</v>
      </c>
      <c r="B44" s="82"/>
    </row>
    <row r="45" spans="1:5" ht="25.5">
      <c r="A45" s="90" t="s">
        <v>17</v>
      </c>
      <c r="B45" s="84">
        <v>55.880053706648006</v>
      </c>
    </row>
    <row r="46" spans="1:5" ht="25.5">
      <c r="A46" s="90" t="s">
        <v>18</v>
      </c>
      <c r="B46" s="84">
        <v>9.6242757953507709</v>
      </c>
    </row>
    <row r="47" spans="1:5">
      <c r="A47" s="90" t="s">
        <v>20</v>
      </c>
      <c r="B47" s="84">
        <v>8.6527570207993989</v>
      </c>
    </row>
    <row r="48" spans="1:5">
      <c r="A48" s="90" t="s">
        <v>19</v>
      </c>
      <c r="B48" s="84">
        <v>5.7012047121293294</v>
      </c>
    </row>
    <row r="49" spans="1:6">
      <c r="A49" s="89" t="s">
        <v>15</v>
      </c>
      <c r="B49" s="84">
        <v>15.6821378759845</v>
      </c>
    </row>
    <row r="50" spans="1:6">
      <c r="A50" s="89" t="s">
        <v>23</v>
      </c>
      <c r="B50" s="85">
        <v>4.459570889087999</v>
      </c>
    </row>
    <row r="51" spans="1:6">
      <c r="A51" s="134" t="s">
        <v>118</v>
      </c>
      <c r="B51" s="87"/>
      <c r="D51" s="1"/>
      <c r="E51" s="1"/>
    </row>
    <row r="52" spans="1:6">
      <c r="A52" s="92" t="s">
        <v>29</v>
      </c>
      <c r="B52" s="84">
        <v>71.13294781388349</v>
      </c>
      <c r="D52" s="1"/>
      <c r="E52" s="1"/>
    </row>
    <row r="53" spans="1:6">
      <c r="A53" s="92" t="s">
        <v>30</v>
      </c>
      <c r="B53" s="84">
        <v>21.118846022866499</v>
      </c>
      <c r="D53" s="12"/>
      <c r="E53" s="27"/>
    </row>
    <row r="54" spans="1:6">
      <c r="A54" s="92" t="s">
        <v>31</v>
      </c>
      <c r="B54" s="84">
        <v>1.7330434164889799</v>
      </c>
      <c r="D54" s="1"/>
      <c r="E54" s="1"/>
    </row>
    <row r="55" spans="1:6">
      <c r="A55" s="92" t="s">
        <v>32</v>
      </c>
      <c r="B55" s="84">
        <v>0.57956002195118306</v>
      </c>
    </row>
    <row r="56" spans="1:6">
      <c r="A56" s="92" t="s">
        <v>33</v>
      </c>
      <c r="B56" s="84">
        <v>5.4356181795702199</v>
      </c>
    </row>
    <row r="57" spans="1:6">
      <c r="A57" s="91"/>
      <c r="B57" s="87"/>
    </row>
    <row r="58" spans="1:6">
      <c r="A58" s="96" t="s">
        <v>119</v>
      </c>
      <c r="B58" s="85"/>
      <c r="E58" s="1"/>
    </row>
    <row r="59" spans="1:6">
      <c r="A59" s="90" t="s">
        <v>26</v>
      </c>
      <c r="B59" s="88">
        <v>0.64207425659891204</v>
      </c>
      <c r="E59" s="12"/>
      <c r="F59" s="95"/>
    </row>
    <row r="60" spans="1:6">
      <c r="A60" s="89" t="s">
        <v>28</v>
      </c>
      <c r="B60" s="88">
        <v>7.2292298865783297E-2</v>
      </c>
      <c r="E60" s="12"/>
      <c r="F60" s="95"/>
    </row>
    <row r="61" spans="1:6">
      <c r="A61" s="89" t="s">
        <v>34</v>
      </c>
      <c r="B61" s="88">
        <v>1.7659623272591601E-2</v>
      </c>
      <c r="E61" s="12"/>
      <c r="F61" s="95"/>
    </row>
    <row r="62" spans="1:6" ht="38.25">
      <c r="A62" s="90" t="s">
        <v>27</v>
      </c>
      <c r="B62" s="88">
        <v>2.0008736006663402E-2</v>
      </c>
      <c r="E62" s="10"/>
      <c r="F62" s="95"/>
    </row>
    <row r="63" spans="1:6">
      <c r="A63" s="89" t="s">
        <v>80</v>
      </c>
      <c r="B63" s="88">
        <v>4.1577643631662602E-2</v>
      </c>
      <c r="E63" s="12"/>
      <c r="F63" s="95"/>
    </row>
    <row r="64" spans="1:6" ht="25.5">
      <c r="A64" s="90" t="s">
        <v>21</v>
      </c>
      <c r="B64" s="88">
        <v>3.9025737327638803E-2</v>
      </c>
      <c r="E64" s="12"/>
      <c r="F64" s="95"/>
    </row>
    <row r="65" spans="1:6">
      <c r="A65" s="90" t="s">
        <v>22</v>
      </c>
      <c r="B65" s="88">
        <v>0.16736195916472699</v>
      </c>
      <c r="E65" s="12"/>
      <c r="F65" s="95"/>
    </row>
    <row r="66" spans="1:6">
      <c r="A66" s="91"/>
      <c r="B66" s="79"/>
    </row>
  </sheetData>
  <sortState ref="A79:B83">
    <sortCondition ref="B79:B83"/>
  </sortState>
  <mergeCells count="7">
    <mergeCell ref="A3:E3"/>
    <mergeCell ref="A12:E12"/>
    <mergeCell ref="A37:E37"/>
    <mergeCell ref="A35:E35"/>
    <mergeCell ref="A14:E14"/>
    <mergeCell ref="A23:E23"/>
    <mergeCell ref="A25:E2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D64" sqref="D64"/>
    </sheetView>
  </sheetViews>
  <sheetFormatPr baseColWidth="10" defaultRowHeight="15"/>
  <cols>
    <col min="1" max="8" width="11.28515625" style="8" customWidth="1"/>
    <col min="9" max="9" width="9.85546875" style="2" customWidth="1"/>
    <col min="10" max="16384" width="11.42578125" style="8"/>
  </cols>
  <sheetData>
    <row r="1" spans="1:9" ht="11.1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7.95" customHeight="1">
      <c r="A2" s="139" t="s">
        <v>74</v>
      </c>
      <c r="B2" s="139"/>
      <c r="C2" s="139"/>
      <c r="D2" s="139"/>
      <c r="E2" s="139"/>
      <c r="F2" s="139"/>
      <c r="G2" s="139"/>
      <c r="H2" s="139"/>
      <c r="I2" s="28"/>
    </row>
    <row r="3" spans="1:9" ht="24" customHeight="1">
      <c r="A3" s="2"/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148" t="s">
        <v>48</v>
      </c>
      <c r="E12" s="148"/>
      <c r="F12" s="148"/>
      <c r="G12" s="148"/>
      <c r="H12" s="148"/>
    </row>
    <row r="13" spans="1:9" ht="29.25" customHeight="1">
      <c r="A13" s="49"/>
      <c r="B13" s="49"/>
      <c r="C13" s="49"/>
      <c r="D13" s="148"/>
      <c r="E13" s="148"/>
      <c r="F13" s="148"/>
      <c r="G13" s="148"/>
      <c r="H13" s="148"/>
    </row>
    <row r="14" spans="1:9" ht="42.75" customHeight="1">
      <c r="A14" s="147" t="s">
        <v>112</v>
      </c>
      <c r="B14" s="147"/>
      <c r="C14" s="147"/>
      <c r="D14" s="147"/>
      <c r="E14" s="147"/>
      <c r="F14" s="147"/>
      <c r="G14" s="147"/>
      <c r="H14" s="147"/>
    </row>
    <row r="15" spans="1:9" s="39" customFormat="1" ht="30" customHeight="1">
      <c r="A15" s="144" t="s">
        <v>75</v>
      </c>
      <c r="B15" s="144"/>
      <c r="C15" s="144"/>
      <c r="D15" s="144"/>
      <c r="E15" s="144"/>
      <c r="F15" s="144"/>
      <c r="G15" s="144"/>
      <c r="H15" s="144"/>
      <c r="I15" s="68"/>
    </row>
    <row r="16" spans="1:9" s="39" customFormat="1">
      <c r="A16" s="145" t="s">
        <v>57</v>
      </c>
      <c r="B16" s="144"/>
      <c r="C16" s="144"/>
      <c r="D16" s="144"/>
      <c r="E16" s="144"/>
      <c r="F16" s="144"/>
      <c r="G16" s="144"/>
      <c r="H16" s="144"/>
      <c r="I16" s="68"/>
    </row>
    <row r="17" spans="1:8" ht="34.5" customHeight="1">
      <c r="A17" s="4"/>
      <c r="B17" s="4"/>
      <c r="C17" s="4"/>
      <c r="D17" s="4"/>
      <c r="E17" s="4"/>
      <c r="F17" s="4"/>
      <c r="G17" s="4"/>
      <c r="H17" s="4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5" customHeight="1">
      <c r="A22" s="2"/>
      <c r="B22" s="2"/>
      <c r="C22" s="49"/>
      <c r="D22" s="49"/>
      <c r="E22" s="49"/>
      <c r="F22" s="49"/>
      <c r="G22" s="49"/>
      <c r="H22" s="49"/>
    </row>
    <row r="23" spans="1:8" ht="24.75" customHeight="1">
      <c r="A23" s="48"/>
      <c r="B23" s="48"/>
      <c r="C23" s="143" t="s">
        <v>113</v>
      </c>
      <c r="D23" s="143"/>
      <c r="E23" s="143"/>
      <c r="F23" s="143"/>
      <c r="G23" s="143"/>
      <c r="H23" s="143"/>
    </row>
    <row r="24" spans="1:8" ht="16.5">
      <c r="A24" s="3"/>
      <c r="B24" s="2"/>
      <c r="C24" s="2"/>
      <c r="D24" s="2"/>
      <c r="E24" s="2"/>
      <c r="F24" s="2"/>
      <c r="G24" s="2"/>
      <c r="H24" s="2"/>
    </row>
    <row r="25" spans="1:8" ht="21" customHeight="1">
      <c r="A25" s="144" t="s">
        <v>16</v>
      </c>
      <c r="B25" s="144"/>
      <c r="C25" s="144"/>
      <c r="D25" s="144"/>
      <c r="E25" s="144"/>
      <c r="F25" s="144"/>
      <c r="G25" s="144"/>
      <c r="H25" s="144"/>
    </row>
    <row r="26" spans="1:8">
      <c r="A26" s="146" t="s">
        <v>57</v>
      </c>
      <c r="B26" s="146"/>
      <c r="C26" s="146"/>
      <c r="D26" s="146"/>
      <c r="E26" s="146"/>
      <c r="F26" s="146"/>
      <c r="G26" s="146"/>
      <c r="H26" s="146"/>
    </row>
    <row r="27" spans="1:8" ht="14.25" customHeight="1">
      <c r="A27" s="4"/>
      <c r="B27" s="4"/>
      <c r="C27" s="4"/>
      <c r="D27" s="4"/>
      <c r="E27" s="4"/>
      <c r="F27" s="4"/>
      <c r="G27" s="4"/>
      <c r="H27" s="4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2">
      <c r="A33" s="2"/>
      <c r="B33" s="2"/>
      <c r="C33" s="143" t="s">
        <v>114</v>
      </c>
      <c r="D33" s="143"/>
      <c r="E33" s="143"/>
      <c r="F33" s="143"/>
      <c r="G33" s="143"/>
      <c r="H33" s="143"/>
    </row>
    <row r="34" spans="1:12" ht="36" customHeight="1">
      <c r="A34" s="50"/>
      <c r="B34" s="50"/>
      <c r="C34" s="143"/>
      <c r="D34" s="143"/>
      <c r="E34" s="143"/>
      <c r="F34" s="143"/>
      <c r="G34" s="143"/>
      <c r="H34" s="143"/>
    </row>
    <row r="35" spans="1:12" ht="11.25" customHeight="1">
      <c r="A35" s="14"/>
      <c r="B35" s="14"/>
      <c r="C35" s="14"/>
      <c r="D35" s="14"/>
      <c r="E35" s="14"/>
      <c r="F35" s="14"/>
      <c r="G35" s="14"/>
      <c r="H35" s="2"/>
    </row>
    <row r="36" spans="1:12" ht="12" customHeight="1">
      <c r="A36" s="43" t="s">
        <v>53</v>
      </c>
      <c r="B36" s="29"/>
      <c r="C36" s="29"/>
      <c r="D36" s="29"/>
      <c r="E36" s="29"/>
      <c r="F36" s="29"/>
      <c r="G36" s="29"/>
      <c r="H36" s="2"/>
    </row>
    <row r="37" spans="1:12" ht="12" customHeight="1">
      <c r="A37" s="44" t="s">
        <v>111</v>
      </c>
      <c r="B37" s="29"/>
      <c r="C37" s="29"/>
      <c r="D37" s="29"/>
      <c r="E37" s="29"/>
      <c r="F37" s="29"/>
      <c r="G37" s="29"/>
      <c r="H37" s="2"/>
    </row>
    <row r="38" spans="1:12">
      <c r="A38" s="30"/>
      <c r="B38" s="2"/>
      <c r="C38" s="2"/>
      <c r="D38" s="2"/>
      <c r="E38" s="2"/>
      <c r="F38" s="31"/>
      <c r="G38" s="31"/>
      <c r="H38" s="31"/>
      <c r="I38" s="31"/>
      <c r="J38" s="10"/>
      <c r="K38" s="10"/>
      <c r="L38" s="10"/>
    </row>
    <row r="39" spans="1:12" ht="15" customHeight="1">
      <c r="A39" s="103" t="s">
        <v>0</v>
      </c>
      <c r="B39" s="104"/>
      <c r="C39" s="105"/>
      <c r="D39" s="105"/>
      <c r="E39" s="105"/>
      <c r="F39" s="105"/>
      <c r="G39" s="105"/>
    </row>
    <row r="40" spans="1:12" ht="15" customHeight="1">
      <c r="A40" s="103"/>
      <c r="B40" s="106"/>
      <c r="C40" s="105"/>
      <c r="D40" s="105"/>
      <c r="E40" s="105"/>
      <c r="F40" s="105"/>
      <c r="G40" s="105"/>
    </row>
    <row r="41" spans="1:12">
      <c r="A41" s="93"/>
      <c r="B41" s="93"/>
      <c r="C41" s="93"/>
      <c r="D41" s="93"/>
      <c r="E41" s="93"/>
      <c r="F41" s="107"/>
      <c r="G41" s="107"/>
      <c r="H41" s="10"/>
      <c r="I41" s="31"/>
      <c r="J41" s="10"/>
      <c r="K41" s="10"/>
      <c r="L41" s="10"/>
    </row>
    <row r="42" spans="1:12" ht="26.25">
      <c r="A42" s="108" t="s">
        <v>46</v>
      </c>
      <c r="B42" s="93"/>
      <c r="C42" s="93"/>
      <c r="D42" s="93"/>
      <c r="E42" s="93"/>
      <c r="F42" s="97" t="s">
        <v>35</v>
      </c>
      <c r="G42" s="98">
        <v>1</v>
      </c>
      <c r="H42" s="1"/>
    </row>
    <row r="43" spans="1:12" ht="15" customHeight="1">
      <c r="A43" s="97" t="s">
        <v>13</v>
      </c>
      <c r="B43" s="98">
        <v>22.074828696182188</v>
      </c>
      <c r="C43" s="93"/>
      <c r="D43" s="93"/>
      <c r="E43" s="93"/>
      <c r="F43" s="97" t="s">
        <v>47</v>
      </c>
      <c r="G43" s="109">
        <v>74.063655717827501</v>
      </c>
      <c r="H43" s="1"/>
    </row>
    <row r="44" spans="1:12" ht="15" customHeight="1">
      <c r="A44" s="97" t="s">
        <v>47</v>
      </c>
      <c r="B44" s="109">
        <v>74.063655717827501</v>
      </c>
      <c r="C44" s="93"/>
      <c r="D44" s="97"/>
      <c r="E44" s="97"/>
      <c r="F44" s="97" t="s">
        <v>70</v>
      </c>
      <c r="G44" s="98">
        <v>8.0639035362660891</v>
      </c>
      <c r="H44" s="1"/>
      <c r="I44" s="69"/>
    </row>
    <row r="45" spans="1:12" ht="15" customHeight="1">
      <c r="A45" s="97" t="s">
        <v>35</v>
      </c>
      <c r="B45" s="98">
        <v>3.8615155859903041</v>
      </c>
      <c r="C45" s="93"/>
      <c r="D45" s="97"/>
      <c r="E45" s="97"/>
      <c r="F45" s="97" t="s">
        <v>71</v>
      </c>
      <c r="G45" s="98">
        <v>4.6012400682829302</v>
      </c>
      <c r="H45" s="1"/>
    </row>
    <row r="46" spans="1:12" ht="15" customHeight="1">
      <c r="A46" s="93"/>
      <c r="B46" s="110"/>
      <c r="C46" s="93"/>
      <c r="D46" s="97"/>
      <c r="E46" s="97"/>
      <c r="F46" s="83" t="s">
        <v>72</v>
      </c>
      <c r="G46" s="98">
        <v>4.7882019985987698</v>
      </c>
      <c r="H46" s="1"/>
    </row>
    <row r="47" spans="1:12" ht="39">
      <c r="A47" s="93"/>
      <c r="B47" s="93"/>
      <c r="C47" s="93"/>
      <c r="D47" s="93"/>
      <c r="E47" s="93"/>
      <c r="F47" s="83" t="s">
        <v>73</v>
      </c>
      <c r="G47" s="111">
        <v>4.6214830930344002</v>
      </c>
      <c r="H47" s="1"/>
      <c r="I47" s="31"/>
      <c r="J47" s="10"/>
      <c r="K47" s="10"/>
      <c r="L47" s="10"/>
    </row>
    <row r="48" spans="1:12">
      <c r="A48" s="93"/>
      <c r="B48" s="93"/>
      <c r="C48" s="93"/>
      <c r="D48" s="93"/>
      <c r="E48" s="93"/>
      <c r="F48" s="93"/>
      <c r="G48" s="93"/>
    </row>
    <row r="49" spans="1:7">
      <c r="A49" s="115"/>
      <c r="B49" s="116" t="s">
        <v>36</v>
      </c>
      <c r="C49" s="99"/>
      <c r="D49" s="99"/>
      <c r="E49" s="93"/>
      <c r="F49" s="93"/>
      <c r="G49" s="93"/>
    </row>
    <row r="50" spans="1:7">
      <c r="A50" s="93" t="s">
        <v>38</v>
      </c>
      <c r="B50" s="112">
        <v>0.22799442760990199</v>
      </c>
      <c r="C50" s="100"/>
      <c r="D50" s="100"/>
      <c r="E50" s="93"/>
      <c r="F50" s="93"/>
      <c r="G50" s="93"/>
    </row>
    <row r="51" spans="1:7">
      <c r="A51" s="93" t="s">
        <v>55</v>
      </c>
      <c r="B51" s="112">
        <v>6.9012527574546206E-2</v>
      </c>
      <c r="C51" s="100"/>
      <c r="D51" s="100"/>
      <c r="E51" s="93"/>
      <c r="F51" s="93"/>
      <c r="G51" s="93"/>
    </row>
    <row r="52" spans="1:7">
      <c r="A52" s="93" t="s">
        <v>56</v>
      </c>
      <c r="B52" s="112">
        <v>1.6711077863794201E-2</v>
      </c>
      <c r="C52" s="100"/>
      <c r="D52" s="100"/>
      <c r="E52" s="93"/>
      <c r="F52" s="93"/>
      <c r="G52" s="93"/>
    </row>
    <row r="53" spans="1:7">
      <c r="A53" s="93" t="s">
        <v>37</v>
      </c>
      <c r="B53" s="112">
        <v>0.68264246035447296</v>
      </c>
      <c r="C53" s="100"/>
      <c r="D53" s="100"/>
      <c r="E53" s="93"/>
      <c r="F53" s="93"/>
      <c r="G53" s="93"/>
    </row>
    <row r="54" spans="1:7">
      <c r="A54" s="93" t="s">
        <v>23</v>
      </c>
      <c r="B54" s="113">
        <f>1-B50-B51-B52-B53</f>
        <v>3.6395065972846252E-3</v>
      </c>
      <c r="C54" s="93"/>
      <c r="D54" s="93"/>
      <c r="E54" s="93"/>
      <c r="F54" s="93"/>
      <c r="G54" s="93"/>
    </row>
    <row r="55" spans="1:7">
      <c r="A55" s="93"/>
      <c r="B55" s="93"/>
      <c r="C55" s="93"/>
      <c r="D55" s="93"/>
      <c r="E55" s="93"/>
      <c r="F55" s="93"/>
      <c r="G55" s="93"/>
    </row>
    <row r="56" spans="1:7">
      <c r="A56" s="114" t="s">
        <v>0</v>
      </c>
      <c r="B56" s="114"/>
      <c r="C56" s="114"/>
      <c r="D56" s="114"/>
      <c r="E56" s="93"/>
      <c r="F56" s="93"/>
      <c r="G56" s="93"/>
    </row>
    <row r="57" spans="1:7">
      <c r="A57" s="114"/>
      <c r="B57" s="108" t="s">
        <v>36</v>
      </c>
      <c r="C57" s="99"/>
      <c r="D57" s="99"/>
      <c r="E57" s="93"/>
      <c r="F57" s="93"/>
      <c r="G57" s="93"/>
    </row>
    <row r="58" spans="1:7">
      <c r="A58" s="114" t="s">
        <v>58</v>
      </c>
      <c r="B58" s="112">
        <v>0.78922933346058699</v>
      </c>
      <c r="C58" s="102"/>
      <c r="D58" s="102"/>
      <c r="E58" s="113"/>
      <c r="F58" s="93"/>
      <c r="G58" s="93"/>
    </row>
    <row r="59" spans="1:7">
      <c r="A59" s="114" t="s">
        <v>59</v>
      </c>
      <c r="B59" s="112">
        <v>1.2612429314806399E-2</v>
      </c>
      <c r="C59" s="102"/>
      <c r="D59" s="102"/>
      <c r="E59" s="113"/>
      <c r="F59" s="93"/>
      <c r="G59" s="93"/>
    </row>
    <row r="60" spans="1:7">
      <c r="A60" s="114" t="s">
        <v>14</v>
      </c>
      <c r="B60" s="112">
        <v>0.19445957685408299</v>
      </c>
      <c r="C60" s="102"/>
      <c r="D60" s="102"/>
      <c r="E60" s="113"/>
      <c r="F60" s="93"/>
      <c r="G60" s="93"/>
    </row>
    <row r="61" spans="1:7">
      <c r="A61" s="114" t="s">
        <v>23</v>
      </c>
      <c r="B61" s="102">
        <f>1-B58-B59-B60</f>
        <v>3.6986603705236043E-3</v>
      </c>
      <c r="C61" s="102"/>
      <c r="D61" s="102"/>
      <c r="E61" s="113"/>
      <c r="F61" s="93"/>
      <c r="G61" s="93"/>
    </row>
    <row r="62" spans="1:7">
      <c r="A62" s="86"/>
      <c r="B62" s="86"/>
      <c r="C62" s="79"/>
      <c r="D62" s="79"/>
      <c r="E62" s="79"/>
      <c r="F62" s="79"/>
      <c r="G62" s="79"/>
    </row>
    <row r="63" spans="1:7" ht="25.5">
      <c r="A63" s="117" t="s">
        <v>60</v>
      </c>
      <c r="B63" s="118">
        <v>0</v>
      </c>
      <c r="C63" s="79"/>
      <c r="D63" s="79"/>
      <c r="E63" s="79"/>
      <c r="F63" s="79"/>
      <c r="G63" s="79"/>
    </row>
    <row r="64" spans="1:7">
      <c r="A64" s="119" t="s">
        <v>61</v>
      </c>
      <c r="B64" s="88">
        <v>0.16040354819607699</v>
      </c>
      <c r="C64" s="79"/>
      <c r="D64" s="79"/>
      <c r="E64" s="79"/>
      <c r="F64" s="79"/>
      <c r="G64" s="79"/>
    </row>
    <row r="65" spans="1:7">
      <c r="A65" s="120" t="s">
        <v>62</v>
      </c>
      <c r="B65" s="88">
        <v>0.17847295579613201</v>
      </c>
      <c r="C65" s="79"/>
      <c r="D65" s="79"/>
      <c r="E65" s="79"/>
      <c r="F65" s="79"/>
      <c r="G65" s="79"/>
    </row>
    <row r="66" spans="1:7">
      <c r="A66" s="120" t="s">
        <v>63</v>
      </c>
      <c r="B66" s="88">
        <v>0.14950642375760001</v>
      </c>
      <c r="C66" s="79"/>
      <c r="D66" s="79"/>
      <c r="E66" s="79"/>
      <c r="F66" s="79"/>
      <c r="G66" s="79"/>
    </row>
    <row r="67" spans="1:7">
      <c r="A67" s="120" t="s">
        <v>64</v>
      </c>
      <c r="B67" s="88">
        <v>0.116769824932812</v>
      </c>
      <c r="C67" s="79"/>
      <c r="D67" s="79"/>
      <c r="E67" s="79"/>
      <c r="F67" s="79"/>
      <c r="G67" s="79"/>
    </row>
    <row r="68" spans="1:7">
      <c r="A68" s="120" t="s">
        <v>65</v>
      </c>
      <c r="B68" s="88">
        <v>6.3072151497864506E-2</v>
      </c>
      <c r="C68" s="79"/>
      <c r="D68" s="79"/>
      <c r="E68" s="79"/>
      <c r="F68" s="79"/>
      <c r="G68" s="79"/>
    </row>
    <row r="69" spans="1:7">
      <c r="A69" s="120" t="s">
        <v>66</v>
      </c>
      <c r="B69" s="88">
        <v>4.4017733388572802E-2</v>
      </c>
      <c r="C69" s="79"/>
      <c r="D69" s="79"/>
      <c r="E69" s="79"/>
      <c r="F69" s="79"/>
      <c r="G69" s="79"/>
    </row>
    <row r="70" spans="1:7">
      <c r="A70" s="121" t="s">
        <v>67</v>
      </c>
      <c r="B70" s="88">
        <v>0.131650318964564</v>
      </c>
      <c r="C70" s="79"/>
      <c r="D70" s="79"/>
      <c r="E70" s="79"/>
      <c r="F70" s="79"/>
      <c r="G70" s="79"/>
    </row>
    <row r="71" spans="1:7">
      <c r="A71" s="101" t="s">
        <v>68</v>
      </c>
      <c r="B71" s="88">
        <v>0.15610715192083699</v>
      </c>
      <c r="C71" s="79"/>
      <c r="D71" s="79"/>
      <c r="E71" s="79"/>
      <c r="F71" s="79"/>
      <c r="G71" s="79"/>
    </row>
    <row r="72" spans="1:7">
      <c r="A72" s="101" t="s">
        <v>69</v>
      </c>
      <c r="B72" s="102">
        <f>B64+B65+B66+B67+B68+B69+B70+B71</f>
        <v>1.0000001084544594</v>
      </c>
      <c r="C72" s="79"/>
      <c r="D72" s="79"/>
      <c r="E72" s="79"/>
      <c r="F72" s="79"/>
      <c r="G72" s="79"/>
    </row>
  </sheetData>
  <mergeCells count="9">
    <mergeCell ref="C33:H34"/>
    <mergeCell ref="A2:H2"/>
    <mergeCell ref="A15:H15"/>
    <mergeCell ref="A25:H25"/>
    <mergeCell ref="A16:H16"/>
    <mergeCell ref="C23:H23"/>
    <mergeCell ref="A26:H26"/>
    <mergeCell ref="A14:H14"/>
    <mergeCell ref="D12:H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selection activeCell="E66" sqref="E66"/>
    </sheetView>
  </sheetViews>
  <sheetFormatPr baseColWidth="10" defaultRowHeight="15"/>
  <cols>
    <col min="1" max="1" width="21.7109375" style="8" customWidth="1"/>
    <col min="2" max="2" width="11.42578125" style="5" customWidth="1"/>
    <col min="3" max="3" width="11.42578125" style="8"/>
    <col min="4" max="4" width="12.85546875" style="8" customWidth="1"/>
    <col min="5" max="5" width="11.42578125" style="8"/>
    <col min="6" max="6" width="11.140625" style="8" customWidth="1"/>
    <col min="7" max="8" width="11.42578125" style="8" customWidth="1"/>
    <col min="9" max="16384" width="11.42578125" style="8"/>
  </cols>
  <sheetData>
    <row r="1" spans="1:9" ht="11.1" customHeight="1">
      <c r="A1" s="2"/>
      <c r="B1" s="7"/>
      <c r="C1" s="2"/>
      <c r="D1" s="2"/>
      <c r="E1" s="2"/>
      <c r="F1" s="2"/>
      <c r="G1" s="2"/>
      <c r="H1" s="2"/>
      <c r="I1" s="2"/>
    </row>
    <row r="2" spans="1:9" s="9" customFormat="1" ht="63.75" customHeight="1">
      <c r="A2" s="150" t="s">
        <v>98</v>
      </c>
      <c r="B2" s="150"/>
      <c r="C2" s="150"/>
      <c r="D2" s="150"/>
      <c r="E2" s="150"/>
      <c r="F2" s="150"/>
      <c r="G2" s="150"/>
      <c r="H2" s="150"/>
      <c r="I2" s="32"/>
    </row>
    <row r="3" spans="1:9">
      <c r="A3" s="2"/>
      <c r="B3" s="6"/>
      <c r="C3" s="2"/>
      <c r="D3" s="2"/>
      <c r="E3" s="2"/>
      <c r="F3" s="2"/>
      <c r="G3" s="2"/>
      <c r="H3" s="2"/>
      <c r="I3" s="2"/>
    </row>
    <row r="4" spans="1:9">
      <c r="A4" s="2"/>
      <c r="B4" s="7"/>
      <c r="C4" s="2"/>
      <c r="D4" s="2"/>
      <c r="E4" s="2"/>
      <c r="F4" s="2"/>
      <c r="G4" s="2"/>
      <c r="H4" s="2"/>
      <c r="I4" s="2"/>
    </row>
    <row r="5" spans="1:9">
      <c r="A5" s="2"/>
      <c r="B5" s="7"/>
      <c r="C5" s="2"/>
      <c r="D5" s="2"/>
      <c r="E5" s="2"/>
      <c r="F5" s="2"/>
      <c r="G5" s="2"/>
      <c r="H5" s="2"/>
      <c r="I5" s="2"/>
    </row>
    <row r="6" spans="1:9">
      <c r="A6" s="2"/>
      <c r="B6" s="7"/>
      <c r="C6" s="2"/>
      <c r="D6" s="2"/>
      <c r="E6" s="2"/>
      <c r="F6" s="2"/>
      <c r="G6" s="2"/>
      <c r="H6" s="2"/>
      <c r="I6" s="2"/>
    </row>
    <row r="7" spans="1:9">
      <c r="A7" s="2"/>
      <c r="B7" s="7"/>
      <c r="C7" s="2"/>
      <c r="D7" s="2"/>
      <c r="E7" s="2"/>
      <c r="F7" s="2"/>
      <c r="G7" s="2"/>
      <c r="H7" s="2"/>
      <c r="I7" s="2"/>
    </row>
    <row r="8" spans="1:9">
      <c r="A8" s="2"/>
      <c r="B8" s="7"/>
      <c r="C8" s="2"/>
      <c r="D8" s="2"/>
      <c r="E8" s="2"/>
      <c r="F8" s="2"/>
      <c r="G8" s="2"/>
      <c r="H8" s="2"/>
      <c r="I8" s="2"/>
    </row>
    <row r="9" spans="1:9">
      <c r="A9" s="2"/>
      <c r="B9" s="7"/>
      <c r="C9" s="2"/>
      <c r="D9" s="2"/>
      <c r="E9" s="2"/>
      <c r="F9" s="2"/>
      <c r="G9" s="2"/>
      <c r="H9" s="2"/>
      <c r="I9" s="2"/>
    </row>
    <row r="10" spans="1:9">
      <c r="A10" s="2"/>
      <c r="B10" s="7"/>
      <c r="C10" s="2"/>
      <c r="D10" s="2"/>
      <c r="E10" s="2"/>
      <c r="F10" s="2"/>
      <c r="G10" s="2"/>
      <c r="H10" s="2"/>
      <c r="I10" s="2"/>
    </row>
    <row r="11" spans="1:9">
      <c r="A11" s="2"/>
      <c r="B11" s="7"/>
      <c r="C11" s="2"/>
      <c r="D11" s="2"/>
      <c r="E11" s="2"/>
      <c r="F11" s="2"/>
      <c r="G11" s="2"/>
      <c r="H11" s="2"/>
      <c r="I11" s="2"/>
    </row>
    <row r="12" spans="1:9">
      <c r="A12" s="2"/>
      <c r="B12" s="7"/>
      <c r="C12" s="2"/>
      <c r="D12" s="2"/>
      <c r="E12" s="2"/>
      <c r="F12" s="2"/>
      <c r="G12" s="2"/>
      <c r="H12" s="2"/>
      <c r="I12" s="2"/>
    </row>
    <row r="13" spans="1:9">
      <c r="A13" s="2"/>
      <c r="B13" s="7"/>
      <c r="C13" s="2"/>
      <c r="D13" s="2"/>
      <c r="E13" s="2"/>
      <c r="F13" s="2"/>
      <c r="G13" s="2"/>
      <c r="H13" s="2"/>
      <c r="I13" s="2"/>
    </row>
    <row r="14" spans="1:9">
      <c r="A14" s="2"/>
      <c r="B14" s="7"/>
      <c r="C14" s="2"/>
      <c r="D14" s="2"/>
      <c r="E14" s="2"/>
      <c r="F14" s="2"/>
      <c r="G14" s="2"/>
      <c r="H14" s="2"/>
      <c r="I14" s="2"/>
    </row>
    <row r="15" spans="1:9">
      <c r="A15" s="11"/>
      <c r="B15" s="13"/>
      <c r="C15" s="13"/>
      <c r="D15" s="13"/>
      <c r="E15" s="13"/>
      <c r="F15" s="13"/>
      <c r="G15" s="13"/>
      <c r="H15" s="2"/>
      <c r="I15" s="2"/>
    </row>
    <row r="16" spans="1:9">
      <c r="A16" s="11"/>
      <c r="B16" s="13"/>
      <c r="C16" s="13"/>
      <c r="D16" s="13"/>
      <c r="E16" s="13"/>
      <c r="F16" s="13"/>
      <c r="G16" s="13"/>
      <c r="H16" s="2"/>
      <c r="I16" s="2"/>
    </row>
    <row r="17" spans="1:9">
      <c r="A17" s="11"/>
      <c r="B17" s="13"/>
      <c r="C17" s="13"/>
      <c r="D17" s="13"/>
      <c r="E17" s="13"/>
      <c r="F17" s="13"/>
      <c r="G17" s="13"/>
      <c r="H17" s="2"/>
      <c r="I17" s="2"/>
    </row>
    <row r="18" spans="1:9" ht="81" customHeight="1">
      <c r="A18" s="144" t="s">
        <v>107</v>
      </c>
      <c r="B18" s="144"/>
      <c r="C18" s="144"/>
      <c r="D18" s="144"/>
      <c r="E18" s="144"/>
      <c r="F18" s="144"/>
      <c r="G18" s="144"/>
      <c r="H18" s="144"/>
      <c r="I18" s="2"/>
    </row>
    <row r="19" spans="1:9" ht="15" customHeight="1">
      <c r="A19" s="25"/>
      <c r="B19" s="25"/>
      <c r="C19" s="25"/>
      <c r="D19" s="25"/>
      <c r="E19" s="25"/>
      <c r="F19" s="25"/>
      <c r="G19" s="25"/>
      <c r="H19" s="25"/>
      <c r="I19" s="2"/>
    </row>
    <row r="20" spans="1:9" ht="15" customHeight="1">
      <c r="A20" s="25"/>
      <c r="B20" s="25"/>
      <c r="C20" s="25"/>
      <c r="D20" s="25"/>
      <c r="E20" s="25"/>
      <c r="F20" s="25"/>
      <c r="G20" s="25"/>
      <c r="H20" s="25"/>
      <c r="I20" s="2"/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"/>
    </row>
    <row r="22" spans="1:9" ht="15" customHeight="1">
      <c r="A22" s="25"/>
      <c r="B22" s="25"/>
      <c r="C22" s="25"/>
      <c r="D22" s="25"/>
      <c r="E22" s="25"/>
      <c r="F22" s="25"/>
      <c r="G22" s="25"/>
      <c r="H22" s="25"/>
      <c r="I22" s="2"/>
    </row>
    <row r="23" spans="1:9" s="9" customFormat="1" ht="15" customHeight="1">
      <c r="A23" s="151"/>
      <c r="B23" s="151"/>
      <c r="C23" s="151"/>
      <c r="D23" s="151"/>
      <c r="E23" s="151"/>
      <c r="F23" s="151"/>
      <c r="G23" s="151"/>
      <c r="H23" s="32"/>
      <c r="I23" s="32"/>
    </row>
    <row r="24" spans="1:9">
      <c r="A24" s="2"/>
      <c r="B24" s="7"/>
      <c r="C24" s="2"/>
      <c r="D24" s="2"/>
      <c r="E24" s="2"/>
      <c r="F24" s="2"/>
      <c r="G24" s="2"/>
      <c r="H24" s="2"/>
      <c r="I24" s="2"/>
    </row>
    <row r="25" spans="1:9">
      <c r="A25" s="2"/>
      <c r="B25" s="7"/>
      <c r="C25" s="2"/>
      <c r="D25" s="2"/>
      <c r="E25" s="2"/>
      <c r="F25" s="2"/>
      <c r="G25" s="2"/>
      <c r="H25" s="2"/>
      <c r="I25" s="2"/>
    </row>
    <row r="26" spans="1:9">
      <c r="A26" s="2"/>
      <c r="B26" s="7"/>
      <c r="C26" s="2"/>
      <c r="D26" s="2"/>
      <c r="E26" s="2"/>
      <c r="F26" s="2"/>
      <c r="G26" s="2"/>
      <c r="H26" s="2"/>
      <c r="I26" s="2"/>
    </row>
    <row r="27" spans="1:9">
      <c r="A27" s="2"/>
      <c r="B27" s="7"/>
      <c r="C27" s="2"/>
      <c r="D27" s="2"/>
      <c r="E27" s="2"/>
      <c r="F27" s="2"/>
      <c r="G27" s="2"/>
      <c r="H27" s="2"/>
      <c r="I27" s="2"/>
    </row>
    <row r="28" spans="1:9">
      <c r="A28" s="2"/>
      <c r="B28" s="7"/>
      <c r="C28" s="2"/>
      <c r="D28" s="2"/>
      <c r="E28" s="2"/>
      <c r="F28" s="2"/>
      <c r="G28" s="2"/>
      <c r="H28" s="2"/>
      <c r="I28" s="2"/>
    </row>
    <row r="29" spans="1:9">
      <c r="A29" s="2"/>
      <c r="B29" s="7"/>
      <c r="C29" s="2"/>
      <c r="D29" s="2"/>
      <c r="E29" s="2"/>
      <c r="F29" s="2"/>
      <c r="G29" s="2"/>
      <c r="H29" s="2"/>
      <c r="I29" s="2"/>
    </row>
    <row r="30" spans="1:9" ht="21.75" customHeight="1">
      <c r="A30" s="152" t="s">
        <v>85</v>
      </c>
      <c r="B30" s="152"/>
      <c r="C30" s="152"/>
      <c r="D30" s="70"/>
      <c r="E30" s="70"/>
      <c r="F30" s="2"/>
      <c r="G30" s="2"/>
      <c r="H30" s="2"/>
      <c r="I30" s="2"/>
    </row>
    <row r="31" spans="1:9" ht="33.75" customHeight="1">
      <c r="A31" s="152"/>
      <c r="B31" s="152"/>
      <c r="C31" s="152"/>
      <c r="D31" s="70"/>
      <c r="E31" s="70"/>
      <c r="F31" s="2"/>
      <c r="G31" s="2"/>
      <c r="H31" s="2"/>
      <c r="I31" s="2"/>
    </row>
    <row r="32" spans="1:9" ht="15" customHeight="1">
      <c r="A32" s="67" t="s">
        <v>108</v>
      </c>
      <c r="B32" s="71"/>
      <c r="C32" s="71"/>
      <c r="D32" s="72"/>
      <c r="E32" s="70"/>
      <c r="F32" s="2"/>
      <c r="G32" s="2"/>
      <c r="H32" s="2"/>
      <c r="I32" s="2"/>
    </row>
    <row r="33" spans="1:10" ht="18.75" customHeight="1">
      <c r="A33" s="51" t="s">
        <v>82</v>
      </c>
      <c r="B33" s="49"/>
      <c r="C33" s="49"/>
      <c r="D33" s="49"/>
      <c r="E33" s="70"/>
      <c r="F33" s="2"/>
      <c r="G33" s="2"/>
      <c r="H33" s="2"/>
      <c r="I33" s="2"/>
    </row>
    <row r="34" spans="1:10" ht="6" customHeight="1">
      <c r="A34" s="147" t="s">
        <v>86</v>
      </c>
      <c r="B34" s="147"/>
      <c r="C34" s="147"/>
      <c r="D34" s="49"/>
      <c r="E34" s="70"/>
      <c r="F34" s="2"/>
      <c r="G34" s="2"/>
      <c r="H34" s="2"/>
      <c r="I34" s="2"/>
    </row>
    <row r="35" spans="1:10" ht="33" customHeight="1">
      <c r="A35" s="147"/>
      <c r="B35" s="147"/>
      <c r="C35" s="147"/>
      <c r="D35" s="73"/>
      <c r="E35" s="73"/>
      <c r="F35" s="66"/>
      <c r="G35" s="33"/>
      <c r="H35" s="2"/>
      <c r="I35" s="2"/>
    </row>
    <row r="36" spans="1:10" ht="12" customHeight="1">
      <c r="A36" s="149" t="s">
        <v>110</v>
      </c>
      <c r="B36" s="149"/>
      <c r="C36" s="149"/>
      <c r="D36" s="149"/>
      <c r="E36" s="149"/>
      <c r="F36" s="66"/>
      <c r="G36" s="33"/>
      <c r="H36" s="2"/>
      <c r="I36" s="2"/>
    </row>
    <row r="37" spans="1:10" ht="26.25" customHeight="1">
      <c r="A37" s="149"/>
      <c r="B37" s="149"/>
      <c r="C37" s="149"/>
      <c r="D37" s="149"/>
      <c r="E37" s="149"/>
      <c r="F37" s="33"/>
      <c r="G37" s="33"/>
      <c r="H37" s="2"/>
      <c r="I37" s="2"/>
    </row>
    <row r="38" spans="1:10">
      <c r="A38" s="43" t="s">
        <v>54</v>
      </c>
      <c r="B38" s="74"/>
      <c r="C38" s="70"/>
      <c r="D38" s="70"/>
      <c r="E38" s="70"/>
      <c r="F38" s="2"/>
      <c r="G38" s="2"/>
      <c r="H38" s="2"/>
      <c r="I38" s="2"/>
    </row>
    <row r="39" spans="1:10">
      <c r="A39" s="44" t="s">
        <v>111</v>
      </c>
      <c r="B39" s="74"/>
      <c r="C39" s="70"/>
      <c r="D39" s="70"/>
      <c r="E39" s="70"/>
      <c r="F39" s="2"/>
      <c r="G39" s="2"/>
      <c r="H39" s="2"/>
      <c r="I39" s="2"/>
    </row>
    <row r="40" spans="1:10">
      <c r="A40" s="2"/>
      <c r="B40" s="7"/>
      <c r="C40" s="2"/>
      <c r="D40" s="2"/>
      <c r="E40" s="2"/>
      <c r="F40" s="2"/>
      <c r="G40" s="2"/>
      <c r="H40" s="2"/>
      <c r="I40" s="2"/>
      <c r="J40" s="2"/>
    </row>
    <row r="43" spans="1:10">
      <c r="A43" s="124" t="s">
        <v>0</v>
      </c>
      <c r="B43" s="125"/>
      <c r="C43" s="89"/>
      <c r="D43" s="91"/>
      <c r="E43" s="1"/>
      <c r="F43" s="1"/>
      <c r="G43" s="1"/>
      <c r="H43" s="1"/>
      <c r="I43" s="1"/>
    </row>
    <row r="44" spans="1:10">
      <c r="A44" s="124"/>
      <c r="B44" s="124"/>
      <c r="C44" s="126"/>
      <c r="D44" s="127"/>
      <c r="E44" s="1"/>
      <c r="F44" s="1"/>
      <c r="G44" s="1"/>
      <c r="H44" s="1"/>
      <c r="I44" s="1"/>
    </row>
    <row r="45" spans="1:10">
      <c r="A45" s="124" t="s">
        <v>87</v>
      </c>
      <c r="B45" s="123" t="s">
        <v>88</v>
      </c>
      <c r="C45" s="128">
        <v>5.35521913237752E-2</v>
      </c>
      <c r="D45" s="129"/>
      <c r="E45" s="34"/>
      <c r="F45" s="35"/>
      <c r="G45" s="1"/>
      <c r="H45" s="1"/>
      <c r="I45" s="1"/>
    </row>
    <row r="46" spans="1:10" ht="25.5">
      <c r="A46" s="89"/>
      <c r="B46" s="123" t="s">
        <v>103</v>
      </c>
      <c r="C46" s="128">
        <v>4.4942253644505298E-2</v>
      </c>
      <c r="D46" s="129"/>
      <c r="E46" s="34"/>
      <c r="F46" s="35"/>
      <c r="G46" s="1"/>
      <c r="H46" s="1"/>
      <c r="I46" s="1"/>
    </row>
    <row r="47" spans="1:10" ht="38.25">
      <c r="A47" s="89"/>
      <c r="B47" s="123" t="s">
        <v>104</v>
      </c>
      <c r="C47" s="128">
        <v>5.1137184670787303E-2</v>
      </c>
      <c r="D47" s="129"/>
      <c r="E47" s="34"/>
      <c r="F47" s="35"/>
      <c r="G47" s="1"/>
      <c r="H47" s="1"/>
      <c r="I47" s="1"/>
    </row>
    <row r="48" spans="1:10">
      <c r="A48" s="89"/>
      <c r="B48" s="123" t="s">
        <v>89</v>
      </c>
      <c r="C48" s="128">
        <v>3.4336610952880903E-2</v>
      </c>
      <c r="D48" s="129"/>
      <c r="E48" s="34"/>
      <c r="F48" s="35"/>
      <c r="G48" s="1"/>
      <c r="H48" s="1"/>
      <c r="I48" s="1"/>
    </row>
    <row r="49" spans="1:11" ht="25.5">
      <c r="A49" s="89"/>
      <c r="B49" s="123" t="s">
        <v>90</v>
      </c>
      <c r="C49" s="128">
        <v>3.5726452799665402E-2</v>
      </c>
      <c r="D49" s="129"/>
      <c r="E49" s="34"/>
      <c r="F49" s="35"/>
      <c r="G49" s="1"/>
      <c r="H49" s="1"/>
      <c r="I49" s="1"/>
    </row>
    <row r="50" spans="1:11">
      <c r="A50" s="89"/>
      <c r="B50" s="123" t="s">
        <v>105</v>
      </c>
      <c r="C50" s="128">
        <v>3.99188358729771E-2</v>
      </c>
      <c r="D50" s="129"/>
      <c r="E50" s="34"/>
      <c r="F50" s="35"/>
      <c r="G50" s="1"/>
      <c r="H50" s="1"/>
      <c r="I50" s="1"/>
    </row>
    <row r="51" spans="1:11" ht="25.5">
      <c r="A51" s="89"/>
      <c r="B51" s="123" t="s">
        <v>106</v>
      </c>
      <c r="C51" s="128">
        <v>3.5051895120370997E-2</v>
      </c>
      <c r="D51" s="129"/>
      <c r="E51" s="34"/>
      <c r="F51" s="35"/>
      <c r="G51" s="1"/>
      <c r="H51" s="1"/>
      <c r="I51" s="1"/>
    </row>
    <row r="52" spans="1:11">
      <c r="A52" s="89"/>
      <c r="B52" s="123" t="s">
        <v>91</v>
      </c>
      <c r="C52" s="128">
        <v>3.3608480930185501E-2</v>
      </c>
      <c r="D52" s="129"/>
      <c r="E52" s="34"/>
      <c r="F52" s="35"/>
      <c r="G52" s="1"/>
      <c r="H52" s="1"/>
      <c r="I52" s="1"/>
    </row>
    <row r="53" spans="1:11" ht="25.5">
      <c r="A53" s="89"/>
      <c r="B53" s="123" t="s">
        <v>92</v>
      </c>
      <c r="C53" s="128">
        <v>3.7280415573918903E-2</v>
      </c>
      <c r="D53" s="129"/>
      <c r="E53" s="34"/>
      <c r="F53" s="35"/>
      <c r="G53" s="1"/>
      <c r="H53" s="1"/>
      <c r="I53" s="1"/>
    </row>
    <row r="54" spans="1:11">
      <c r="A54" s="89"/>
      <c r="B54" s="123" t="s">
        <v>93</v>
      </c>
      <c r="C54" s="128">
        <v>4.5158605105989999E-2</v>
      </c>
      <c r="D54" s="129"/>
      <c r="E54" s="34"/>
      <c r="F54" s="35"/>
      <c r="G54" s="1"/>
      <c r="H54" s="1"/>
      <c r="I54" s="1"/>
    </row>
    <row r="55" spans="1:11" ht="25.5">
      <c r="A55" s="89"/>
      <c r="B55" s="123" t="s">
        <v>94</v>
      </c>
      <c r="C55" s="128">
        <v>4.2983417505655201E-2</v>
      </c>
      <c r="D55" s="129"/>
      <c r="E55" s="34"/>
      <c r="F55" s="35"/>
      <c r="G55" s="1"/>
      <c r="H55" s="1"/>
      <c r="I55" s="1"/>
    </row>
    <row r="56" spans="1:11" ht="38.25">
      <c r="A56" s="89"/>
      <c r="B56" s="123" t="s">
        <v>109</v>
      </c>
      <c r="C56" s="128">
        <v>4.8520187532111701E-2</v>
      </c>
      <c r="D56" s="129"/>
      <c r="E56" s="34"/>
      <c r="F56" s="35"/>
      <c r="G56" s="1"/>
      <c r="H56" s="1"/>
      <c r="I56" s="1"/>
    </row>
    <row r="57" spans="1:11">
      <c r="A57" s="89"/>
      <c r="B57" s="123" t="s">
        <v>95</v>
      </c>
      <c r="C57" s="133" t="s">
        <v>117</v>
      </c>
      <c r="D57" s="129"/>
      <c r="E57" s="34"/>
      <c r="F57" s="35"/>
      <c r="G57" s="1"/>
      <c r="H57" s="1"/>
      <c r="I57" s="1"/>
    </row>
    <row r="58" spans="1:11" ht="25.5">
      <c r="A58" s="124" t="s">
        <v>6</v>
      </c>
      <c r="B58" s="123" t="s">
        <v>5</v>
      </c>
      <c r="C58" s="128">
        <v>3.7591358710775902E-2</v>
      </c>
      <c r="D58" s="129"/>
      <c r="E58" s="10"/>
      <c r="F58" s="36"/>
      <c r="G58" s="37"/>
      <c r="H58" s="37"/>
      <c r="I58" s="10"/>
      <c r="J58" s="10"/>
      <c r="K58" s="10"/>
    </row>
    <row r="59" spans="1:11" ht="25.5">
      <c r="A59" s="89"/>
      <c r="B59" s="123" t="s">
        <v>39</v>
      </c>
      <c r="C59" s="128">
        <v>4.0837157043001497E-2</v>
      </c>
      <c r="D59" s="129"/>
      <c r="E59" s="10"/>
      <c r="F59" s="36"/>
      <c r="G59" s="37"/>
      <c r="H59" s="37"/>
      <c r="I59" s="10"/>
      <c r="J59" s="10"/>
      <c r="K59" s="10"/>
    </row>
    <row r="60" spans="1:11" ht="38.25">
      <c r="A60" s="89"/>
      <c r="B60" s="123" t="s">
        <v>96</v>
      </c>
      <c r="C60" s="128">
        <v>3.9833492002446201E-2</v>
      </c>
      <c r="D60" s="129"/>
      <c r="E60" s="10"/>
      <c r="F60" s="36"/>
      <c r="G60" s="37"/>
      <c r="H60" s="37"/>
      <c r="I60" s="10"/>
      <c r="J60" s="10"/>
      <c r="K60" s="10"/>
    </row>
    <row r="61" spans="1:11" ht="25.5">
      <c r="A61" s="89"/>
      <c r="B61" s="123" t="s">
        <v>40</v>
      </c>
      <c r="C61" s="128">
        <v>4.3226319074706802E-2</v>
      </c>
      <c r="D61" s="129"/>
      <c r="E61" s="10"/>
      <c r="F61" s="36"/>
      <c r="G61" s="37"/>
      <c r="H61" s="37"/>
      <c r="I61" s="10"/>
      <c r="J61" s="10"/>
      <c r="K61" s="10"/>
    </row>
    <row r="62" spans="1:11" ht="25.5">
      <c r="A62" s="89"/>
      <c r="B62" s="123" t="s">
        <v>4</v>
      </c>
      <c r="C62" s="128">
        <v>5.5399376195323501E-2</v>
      </c>
      <c r="D62" s="129"/>
      <c r="E62" s="10"/>
      <c r="F62" s="36"/>
      <c r="G62" s="37"/>
      <c r="H62" s="37"/>
      <c r="I62" s="10"/>
      <c r="J62" s="10"/>
      <c r="K62" s="10"/>
    </row>
    <row r="63" spans="1:11" ht="25.5">
      <c r="A63" s="124" t="s">
        <v>7</v>
      </c>
      <c r="B63" s="123" t="s">
        <v>11</v>
      </c>
      <c r="C63" s="128">
        <v>5.0087684235452699E-2</v>
      </c>
      <c r="D63" s="130"/>
      <c r="E63" s="1"/>
      <c r="F63" s="1"/>
    </row>
    <row r="64" spans="1:11">
      <c r="A64" s="92"/>
      <c r="B64" s="123" t="s">
        <v>1</v>
      </c>
      <c r="C64" s="128">
        <v>5.5939303697027903E-2</v>
      </c>
      <c r="D64" s="130"/>
      <c r="E64" s="1"/>
      <c r="F64" s="1"/>
    </row>
    <row r="65" spans="1:6">
      <c r="A65" s="92"/>
      <c r="B65" s="123" t="s">
        <v>2</v>
      </c>
      <c r="C65" s="128">
        <v>5.5192605355226902E-2</v>
      </c>
      <c r="D65" s="130"/>
      <c r="E65" s="1"/>
      <c r="F65" s="1"/>
    </row>
    <row r="66" spans="1:6">
      <c r="A66" s="92"/>
      <c r="B66" s="123" t="s">
        <v>3</v>
      </c>
      <c r="C66" s="128">
        <v>4.9305766374158302E-2</v>
      </c>
      <c r="D66" s="130"/>
      <c r="E66" s="1"/>
      <c r="F66" s="1"/>
    </row>
    <row r="67" spans="1:6" ht="25.5">
      <c r="A67" s="92"/>
      <c r="B67" s="123" t="s">
        <v>9</v>
      </c>
      <c r="C67" s="128">
        <v>2.7253576228193001E-2</v>
      </c>
      <c r="D67" s="130"/>
      <c r="E67" s="1"/>
      <c r="F67" s="1"/>
    </row>
    <row r="68" spans="1:6">
      <c r="A68" s="124" t="s">
        <v>8</v>
      </c>
      <c r="B68" s="91" t="s">
        <v>81</v>
      </c>
      <c r="C68" s="128">
        <v>5.2533329555508101E-2</v>
      </c>
      <c r="D68" s="130"/>
      <c r="E68" s="1"/>
      <c r="F68" s="1"/>
    </row>
    <row r="69" spans="1:6">
      <c r="A69" s="92"/>
      <c r="B69" s="91" t="s">
        <v>79</v>
      </c>
      <c r="C69" s="128">
        <v>4.7853814203676001E-2</v>
      </c>
      <c r="D69" s="130"/>
      <c r="E69" s="1"/>
      <c r="F69" s="1"/>
    </row>
    <row r="70" spans="1:6">
      <c r="A70" s="92"/>
      <c r="B70" s="91" t="s">
        <v>10</v>
      </c>
      <c r="C70" s="128">
        <v>2.6993294626169201E-2</v>
      </c>
      <c r="D70" s="130"/>
      <c r="E70" s="1"/>
      <c r="F70" s="1"/>
    </row>
    <row r="71" spans="1:6">
      <c r="A71" s="92"/>
      <c r="B71" s="91" t="s">
        <v>12</v>
      </c>
      <c r="C71" s="128">
        <v>4.0142443575138E-2</v>
      </c>
      <c r="D71" s="130"/>
      <c r="E71" s="1"/>
      <c r="F71" s="1"/>
    </row>
    <row r="72" spans="1:6">
      <c r="A72" s="131" t="s">
        <v>41</v>
      </c>
      <c r="B72" s="125" t="s">
        <v>42</v>
      </c>
      <c r="C72" s="128">
        <v>4.0580183542514699E-2</v>
      </c>
      <c r="D72" s="129"/>
      <c r="E72" s="38"/>
      <c r="F72" s="1"/>
    </row>
    <row r="73" spans="1:6">
      <c r="A73" s="92"/>
      <c r="B73" s="125" t="s">
        <v>43</v>
      </c>
      <c r="C73" s="128">
        <v>4.0991183925710002E-2</v>
      </c>
      <c r="D73" s="129"/>
      <c r="E73" s="38"/>
      <c r="F73" s="1"/>
    </row>
    <row r="74" spans="1:6">
      <c r="A74" s="92"/>
      <c r="B74" s="125" t="s">
        <v>44</v>
      </c>
      <c r="C74" s="128">
        <v>4.3391824731506601E-2</v>
      </c>
      <c r="D74" s="129"/>
      <c r="E74" s="38"/>
      <c r="F74" s="1"/>
    </row>
    <row r="75" spans="1:6">
      <c r="A75" s="92"/>
      <c r="B75" s="125" t="s">
        <v>45</v>
      </c>
      <c r="C75" s="128">
        <v>4.7181104115714703E-2</v>
      </c>
      <c r="D75" s="129"/>
      <c r="E75" s="38"/>
      <c r="F75" s="1"/>
    </row>
    <row r="76" spans="1:6">
      <c r="A76" s="132" t="s">
        <v>76</v>
      </c>
      <c r="B76" s="90" t="s">
        <v>76</v>
      </c>
      <c r="C76" s="122"/>
      <c r="D76" s="135">
        <v>4.00463095649339E-2</v>
      </c>
    </row>
    <row r="77" spans="1:6">
      <c r="A77" s="90"/>
      <c r="B77" s="90" t="s">
        <v>77</v>
      </c>
      <c r="C77" s="122"/>
      <c r="D77" s="135">
        <v>4.16201910032096E-2</v>
      </c>
    </row>
  </sheetData>
  <mergeCells count="6">
    <mergeCell ref="A36:E37"/>
    <mergeCell ref="A34:C35"/>
    <mergeCell ref="A2:H2"/>
    <mergeCell ref="A18:H18"/>
    <mergeCell ref="A23:G23"/>
    <mergeCell ref="A30:C3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Repères</vt:lpstr>
      <vt:lpstr>Contexte</vt:lpstr>
      <vt:lpstr>Prejudice&amp;Recours</vt:lpstr>
      <vt:lpstr>Profil</vt:lpstr>
      <vt:lpstr>Contexte!Zone_d_impression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2019-12-13T13:17:53Z</dcterms:modified>
</cp:coreProperties>
</file>