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7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8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9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0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9\Pour mise en ligne\Excel\"/>
    </mc:Choice>
  </mc:AlternateContent>
  <bookViews>
    <workbookView xWindow="0" yWindow="0" windowWidth="21570" windowHeight="8160"/>
  </bookViews>
  <sheets>
    <sheet name="Repères" sheetId="56" r:id="rId1"/>
    <sheet name="Contexte" sheetId="57" r:id="rId2"/>
    <sheet name="Prejudice&amp;Recours" sheetId="58" r:id="rId3"/>
    <sheet name="Profil" sheetId="77" r:id="rId4"/>
  </sheets>
  <definedNames>
    <definedName name="CambriolagesColine" localSheetId="1">#REF!</definedName>
    <definedName name="CambriolagesColine" localSheetId="2">#REF!</definedName>
    <definedName name="CambriolagesColine" localSheetId="3">#REF!</definedName>
    <definedName name="CambriolagesColine" localSheetId="0">#REF!</definedName>
    <definedName name="CambriolagesColine">#REF!</definedName>
    <definedName name="d" localSheetId="1">#REF!</definedName>
    <definedName name="d" localSheetId="2">#REF!</definedName>
    <definedName name="d" localSheetId="3">#REF!</definedName>
    <definedName name="d" localSheetId="0">#REF!</definedName>
    <definedName name="d">#REF!</definedName>
    <definedName name="djdkd" localSheetId="1">#REF!</definedName>
    <definedName name="djdkd" localSheetId="2">#REF!</definedName>
    <definedName name="djdkd" localSheetId="3">#REF!</definedName>
    <definedName name="djdkd" localSheetId="0">#REF!</definedName>
    <definedName name="djdkd">#REF!</definedName>
    <definedName name="DonneesAssurance" localSheetId="1">#REF!</definedName>
    <definedName name="DonneesAssurance" localSheetId="2">#REF!</definedName>
    <definedName name="DonneesAssurance" localSheetId="3">#REF!</definedName>
    <definedName name="DonneesAssurance" localSheetId="0">#REF!</definedName>
    <definedName name="DonneesAssurance">#REF!</definedName>
    <definedName name="DonneesAssurance17">#REF!</definedName>
    <definedName name="DonneesAssurance18">#REF!</definedName>
    <definedName name="DonneesAssuranceRS" localSheetId="2">#REF!</definedName>
    <definedName name="DonneesAssuranceRS" localSheetId="3">#REF!</definedName>
    <definedName name="DonneesAssuranceRS">#REF!</definedName>
    <definedName name="DonneesAssuranceVSE" localSheetId="1">#REF!</definedName>
    <definedName name="DonneesAssuranceVSE" localSheetId="2">#REF!</definedName>
    <definedName name="DonneesAssuranceVSE" localSheetId="3">#REF!</definedName>
    <definedName name="DonneesAssuranceVSE" localSheetId="0">#REF!</definedName>
    <definedName name="DonneesAssuranceVSE">#REF!</definedName>
    <definedName name="DonneesAuteurs" localSheetId="1">#REF!</definedName>
    <definedName name="DonneesAuteurs" localSheetId="2">#REF!</definedName>
    <definedName name="DonneesAuteurs" localSheetId="3">#REF!</definedName>
    <definedName name="DonneesAuteurs" localSheetId="0">#REF!</definedName>
    <definedName name="DonneesAuteurs">#REF!</definedName>
    <definedName name="DonneesAuteurs17">#REF!</definedName>
    <definedName name="DonneesAuteurs18">#REF!</definedName>
    <definedName name="DonneesAuteursVSE" localSheetId="1">#REF!</definedName>
    <definedName name="DonneesAuteursVSE" localSheetId="2">#REF!</definedName>
    <definedName name="DonneesAuteursVSE" localSheetId="3">#REF!</definedName>
    <definedName name="DonneesAuteursVSE" localSheetId="0">#REF!</definedName>
    <definedName name="DonneesAuteursVSE">#REF!</definedName>
    <definedName name="DonnéesCambri" localSheetId="1">#REF!</definedName>
    <definedName name="DonnéesCambri" localSheetId="2">#REF!</definedName>
    <definedName name="DonnéesCambri" localSheetId="3">#REF!</definedName>
    <definedName name="DonnéesCambri" localSheetId="0">#REF!</definedName>
    <definedName name="DonnéesCambri">#REF!</definedName>
    <definedName name="DonneesContexteE17_19">#REF!</definedName>
    <definedName name="DonneesContexteP17_19">#REF!</definedName>
    <definedName name="DonneesEffraction" localSheetId="1">#REF!</definedName>
    <definedName name="DonneesEffraction" localSheetId="2">#REF!</definedName>
    <definedName name="DonneesEffraction" localSheetId="3">#REF!</definedName>
    <definedName name="DonneesEffraction" localSheetId="0">#REF!</definedName>
    <definedName name="DonneesEffraction">#REF!</definedName>
    <definedName name="DonneesEntree17">#REF!</definedName>
    <definedName name="DonneesEntree18">#REF!</definedName>
    <definedName name="DonneesEntreeVE" localSheetId="1">#REF!</definedName>
    <definedName name="DonneesEntreeVE" localSheetId="2">#REF!</definedName>
    <definedName name="DonneesEntreeVE" localSheetId="3">#REF!</definedName>
    <definedName name="DonneesEntreeVE" localSheetId="0">#REF!</definedName>
    <definedName name="DonneesEntreeVE">#REF!</definedName>
    <definedName name="DonneesPlainte" localSheetId="1">#REF!</definedName>
    <definedName name="DonneesPlainte" localSheetId="2">#REF!</definedName>
    <definedName name="DonneesPlainte" localSheetId="3">#REF!</definedName>
    <definedName name="DonneesPlainte" localSheetId="0">#REF!</definedName>
    <definedName name="DonneesPlainte">#REF!</definedName>
    <definedName name="DonneesPlainte17">#REF!</definedName>
    <definedName name="DonneesPlainte18">#REF!</definedName>
    <definedName name="DonneesPlainteAL" localSheetId="2">#REF!</definedName>
    <definedName name="DonneesPlainteAL" localSheetId="3">#REF!</definedName>
    <definedName name="DonneesPlainteAL">#REF!</definedName>
    <definedName name="DonneesPlainteRS" localSheetId="2">#REF!</definedName>
    <definedName name="DonneesPlainteRS" localSheetId="3">#REF!</definedName>
    <definedName name="DonneesPlainteRS">#REF!</definedName>
    <definedName name="DonneesPlainteVSE" localSheetId="1">#REF!</definedName>
    <definedName name="DonneesPlainteVSE" localSheetId="2">#REF!</definedName>
    <definedName name="DonneesPlainteVSE" localSheetId="3">#REF!</definedName>
    <definedName name="DonneesPlainteVSE" localSheetId="0">#REF!</definedName>
    <definedName name="DonneesPlainteVSE">#REF!</definedName>
    <definedName name="DonneesPlainteVV" localSheetId="1">#REF!</definedName>
    <definedName name="DonneesPlainteVV" localSheetId="2">#REF!</definedName>
    <definedName name="DonneesPlainteVV" localSheetId="3">#REF!</definedName>
    <definedName name="DonneesPlainteVV" localSheetId="0">#REF!</definedName>
    <definedName name="DonneesPlainteVV">#REF!</definedName>
    <definedName name="DonneesPrejudiceRecoursE17_19">#REF!</definedName>
    <definedName name="DonneesPrejudiceRecoursP17_19">#REF!</definedName>
    <definedName name="DonneesProfil17">#REF!</definedName>
    <definedName name="DonneesProfil18">#REF!</definedName>
    <definedName name="DonneesProfilE17_19">#REF!</definedName>
    <definedName name="DonneesProfilP17_19">#REF!</definedName>
    <definedName name="DonneesReperes">#REF!</definedName>
    <definedName name="DonneesReperes16" localSheetId="2">#REF!</definedName>
    <definedName name="DonneesReperes16" localSheetId="3">#REF!</definedName>
    <definedName name="DonneesReperes16">#REF!</definedName>
    <definedName name="DonneesReperes17">#REF!</definedName>
    <definedName name="DonneesReperes18">#REF!</definedName>
    <definedName name="DonneesReperes2" localSheetId="1">#REF!</definedName>
    <definedName name="DonneesReperes2" localSheetId="2">#REF!</definedName>
    <definedName name="DonneesReperes2" localSheetId="3">#REF!</definedName>
    <definedName name="DonneesReperes2" localSheetId="0">#REF!</definedName>
    <definedName name="DonneesReperes2">#REF!</definedName>
    <definedName name="DonneesReperes241016" localSheetId="2">#REF!</definedName>
    <definedName name="DonneesReperes241016" localSheetId="3">#REF!</definedName>
    <definedName name="DonneesReperes241016">#REF!</definedName>
    <definedName name="DonneesReperes3" localSheetId="1">#REF!</definedName>
    <definedName name="DonneesReperes3" localSheetId="2">#REF!</definedName>
    <definedName name="DonneesReperes3" localSheetId="3">#REF!</definedName>
    <definedName name="DonneesReperes3" localSheetId="0">#REF!</definedName>
    <definedName name="DonneesReperes3">#REF!</definedName>
    <definedName name="DonneesReperesAL" localSheetId="2">#REF!</definedName>
    <definedName name="DonneesReperesAL" localSheetId="3">#REF!</definedName>
    <definedName name="DonneesReperesAL">#REF!</definedName>
    <definedName name="DonneesReperesAL2" localSheetId="2">#REF!</definedName>
    <definedName name="DonneesReperesAL2" localSheetId="3">#REF!</definedName>
    <definedName name="DonneesReperesAL2">#REF!</definedName>
    <definedName name="DonneesReperesVE" localSheetId="1">#REF!</definedName>
    <definedName name="DonneesReperesVE" localSheetId="2">#REF!</definedName>
    <definedName name="DonneesReperesVE" localSheetId="3">#REF!</definedName>
    <definedName name="DonneesReperesVE" localSheetId="0">#REF!</definedName>
    <definedName name="DonneesReperesVE">#REF!</definedName>
    <definedName name="DonneesVol" localSheetId="1">#REF!</definedName>
    <definedName name="DonneesVol" localSheetId="2">#REF!</definedName>
    <definedName name="DonneesVol" localSheetId="3">#REF!</definedName>
    <definedName name="DonneesVol" localSheetId="0">#REF!</definedName>
    <definedName name="DonneesVol">#REF!</definedName>
    <definedName name="DonneesVol17">#REF!</definedName>
    <definedName name="DonneesVol18">#REF!</definedName>
    <definedName name="DonneesVolVSE" localSheetId="1">#REF!</definedName>
    <definedName name="DonneesVolVSE" localSheetId="2">#REF!</definedName>
    <definedName name="DonneesVolVSE" localSheetId="3">#REF!</definedName>
    <definedName name="DonneesVolVSE" localSheetId="0">#REF!</definedName>
    <definedName name="DonneesVolVSE">#REF!</definedName>
    <definedName name="Effraction" localSheetId="1">#REF!</definedName>
    <definedName name="Effraction" localSheetId="2">#REF!</definedName>
    <definedName name="Effraction" localSheetId="3">#REF!</definedName>
    <definedName name="Effraction" localSheetId="0">#REF!</definedName>
    <definedName name="Effraction">#REF!</definedName>
    <definedName name="EncadreAssurance17" localSheetId="2">#REF!</definedName>
    <definedName name="EncadreAssurance17" localSheetId="3">#REF!</definedName>
    <definedName name="EncadreAssurance17">#REF!</definedName>
    <definedName name="EncadreAssurance18" localSheetId="3">#REF!</definedName>
    <definedName name="EncadreAssurance18">#REF!</definedName>
    <definedName name="EncadreAssurances14" localSheetId="3">#REF!</definedName>
    <definedName name="EncadreAssurances14">#REF!</definedName>
    <definedName name="EncadrePolice14" localSheetId="3">#REF!</definedName>
    <definedName name="EncadrePolice14">#REF!</definedName>
    <definedName name="EncadrePolice17" localSheetId="2">#REF!</definedName>
    <definedName name="EncadrePolice17" localSheetId="3">#REF!</definedName>
    <definedName name="EncadrePolice17">#REF!</definedName>
    <definedName name="NOMONGLETREPERES" localSheetId="2">#REF!</definedName>
    <definedName name="NOMONGLETREPERES" localSheetId="3">#REF!</definedName>
    <definedName name="NOMONGLETREPERES">#REF!</definedName>
    <definedName name="ONGLETENTREE">#REF!</definedName>
    <definedName name="ONGLETVOL" localSheetId="1">#REF!</definedName>
    <definedName name="ONGLETVOL" localSheetId="2">#REF!</definedName>
    <definedName name="ONGLETVOL" localSheetId="3">#REF!</definedName>
    <definedName name="ONGLETVOL" localSheetId="0">#REF!</definedName>
    <definedName name="ONGLETVOL">#REF!</definedName>
    <definedName name="ReperesCambri" localSheetId="1">#REF!</definedName>
    <definedName name="ReperesCambri" localSheetId="2">#REF!</definedName>
    <definedName name="ReperesCambri" localSheetId="3">#REF!</definedName>
    <definedName name="ReperesCambri" localSheetId="0">#REF!</definedName>
    <definedName name="ReperesCambri">#REF!</definedName>
    <definedName name="V18_Assurance">#REF!</definedName>
    <definedName name="V18_Auteurs">#REF!</definedName>
    <definedName name="V18_Plainte">#REF!</definedName>
    <definedName name="V18_Profil">#REF!</definedName>
    <definedName name="V18_Reperes">#REF!</definedName>
    <definedName name="V18_Vol">#REF!</definedName>
    <definedName name="_xlnm.Print_Area" localSheetId="1">Contexte!$A$2:$F$11</definedName>
    <definedName name="_xlnm.Print_Area" localSheetId="2">'Prejudice&amp;Recours'!$A$1:$I$2</definedName>
    <definedName name="_xlnm.Print_Area" localSheetId="3">Profil!$B$2:$H$15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57" l="1"/>
  <c r="D47" i="57"/>
  <c r="B36" i="57" l="1"/>
  <c r="B75" i="58" l="1"/>
  <c r="B64" i="58" l="1"/>
</calcChain>
</file>

<file path=xl/sharedStrings.xml><?xml version="1.0" encoding="utf-8"?>
<sst xmlns="http://schemas.openxmlformats.org/spreadsheetml/2006/main" count="158" uniqueCount="140">
  <si>
    <t>Argent liquide, chèque, carte bancaire</t>
  </si>
  <si>
    <t>Vélo</t>
  </si>
  <si>
    <t>Matériel de bricolage ou de jardinage</t>
  </si>
  <si>
    <t>Données</t>
  </si>
  <si>
    <t>Un membre du ménage était présent</t>
  </si>
  <si>
    <t>Non renseigné</t>
  </si>
  <si>
    <t>Déclaration à l'assurance</t>
  </si>
  <si>
    <t>Aucun membre du ménage n'était présent</t>
  </si>
  <si>
    <t>30-39 ans</t>
  </si>
  <si>
    <t>40-49 ans</t>
  </si>
  <si>
    <t>50-59 ans</t>
  </si>
  <si>
    <t>lieu</t>
  </si>
  <si>
    <t>Agglomération parisienne</t>
  </si>
  <si>
    <t>Maison de ville groupée</t>
  </si>
  <si>
    <t>Maisons dispersées, hors agglomération</t>
  </si>
  <si>
    <t>Maisons en lotissement, en quartier pavillonnaire</t>
  </si>
  <si>
    <t>Immeubles en ville</t>
  </si>
  <si>
    <t>Immeubles en cité ou grand ensemble</t>
  </si>
  <si>
    <t>Habitat mixte : immeubles et maisons</t>
  </si>
  <si>
    <t>Type Logement</t>
  </si>
  <si>
    <t>Type de voisinage</t>
  </si>
  <si>
    <t>Communes rurales</t>
  </si>
  <si>
    <t>Taille de l'UU</t>
  </si>
  <si>
    <t>Age de la PR</t>
  </si>
  <si>
    <t>60 ans ou plus</t>
  </si>
  <si>
    <t>Retraités</t>
  </si>
  <si>
    <t>Dans le logement lui-même</t>
  </si>
  <si>
    <t>Dans une dépendance attenante au logement</t>
  </si>
  <si>
    <t>Dans une dépendance non attenante au logement</t>
  </si>
  <si>
    <t>Le voleur n'a pas eu besoin d'entrer</t>
  </si>
  <si>
    <t>En sonnant à la porte et en se faisant passer pour un professionnel (représentant, agent EDF, policier ou autre)</t>
  </si>
  <si>
    <t>Par une ouverture non verrouillée</t>
  </si>
  <si>
    <t xml:space="preserve">Aucune valeur sentimentale </t>
  </si>
  <si>
    <t>Peu importante</t>
  </si>
  <si>
    <t>Assez importante</t>
  </si>
  <si>
    <t xml:space="preserve"> Importante</t>
  </si>
  <si>
    <t>Valeur sentimentale</t>
  </si>
  <si>
    <t>Moins de 30 ans</t>
  </si>
  <si>
    <t>Quartiles de Niveau de vie par UC</t>
  </si>
  <si>
    <t>Etudiants et autres inactifs</t>
  </si>
  <si>
    <t>Ne sait pas/Refus</t>
  </si>
  <si>
    <t>Objets volés</t>
  </si>
  <si>
    <t>Pas de déplacement au commissariat ou à la gendarmerie</t>
  </si>
  <si>
    <t>Dépôt de plainte</t>
  </si>
  <si>
    <t>Pas d'assurance avant les faits</t>
  </si>
  <si>
    <t>Pas de déclaration à l'assurance</t>
  </si>
  <si>
    <t>moins de 20 000 hab.</t>
  </si>
  <si>
    <t>100 000 hab. ou plus</t>
  </si>
  <si>
    <t>Maison indépendante, pavillon, ferme</t>
  </si>
  <si>
    <t>Appartement (immeuble 2 - 9 logements)</t>
  </si>
  <si>
    <t>Appartement (immeuble de 10 logements ou +)</t>
  </si>
  <si>
    <t>Modeste</t>
  </si>
  <si>
    <t>Aisé</t>
  </si>
  <si>
    <t>Ménages victimes de vol sans effraction</t>
  </si>
  <si>
    <t xml:space="preserve">Vols sans effraction visant les résidences principales - indicateurs annuels </t>
  </si>
  <si>
    <t>Vols sans effraction</t>
  </si>
  <si>
    <t>Le logement était temporairement inhabité</t>
  </si>
  <si>
    <t>Saison</t>
  </si>
  <si>
    <t>Hiver (janv.-fév. et déc.)</t>
  </si>
  <si>
    <t>Printemps (mars-mai)</t>
  </si>
  <si>
    <t>Été (juin-août)</t>
  </si>
  <si>
    <t>Automne (sept.-nov.)</t>
  </si>
  <si>
    <r>
      <rPr>
        <b/>
        <sz val="9"/>
        <color theme="1" tint="0.34998626667073579"/>
        <rFont val="Albany AMT"/>
        <family val="2"/>
      </rPr>
      <t xml:space="preserve">Champ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</si>
  <si>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t xml:space="preserve">A vu ou entendu </t>
  </si>
  <si>
    <t>N'a ni vu ni entendu</t>
  </si>
  <si>
    <t xml:space="preserve">Occupation du logement et confrontation auteurs/victimes au moment des faits </t>
  </si>
  <si>
    <t xml:space="preserve"> (en % des ménages victimes d'un vol sans effraction)</t>
  </si>
  <si>
    <t>Dans le jardin ou terrain autour du logement</t>
  </si>
  <si>
    <t>≥ 1 000 €</t>
  </si>
  <si>
    <t>&lt; 50 €</t>
  </si>
  <si>
    <t>50 ≤ € &lt; 100</t>
  </si>
  <si>
    <t>500 ≤ € &lt; 1 000</t>
  </si>
  <si>
    <t>Montant du préjudice</t>
  </si>
  <si>
    <t xml:space="preserve">Déclaration à la police ou à la gendarmerie                                                                            </t>
  </si>
  <si>
    <t xml:space="preserve">  (en % des ménages victimes de vol sans effraction)</t>
  </si>
  <si>
    <t xml:space="preserve">Déclaration à l'assurance   </t>
  </si>
  <si>
    <t>(en % des ménages victimes de vol sans effraction)</t>
  </si>
  <si>
    <t>Abandon de la démarche</t>
  </si>
  <si>
    <t>Dépôt d'une main courante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</si>
  <si>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</si>
  <si>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t>Quartiers prioritaires de la ville (QPV)</t>
  </si>
  <si>
    <t>QPV</t>
  </si>
  <si>
    <t>Hors QPV</t>
  </si>
  <si>
    <t xml:space="preserve">Proportion de ménages victimes de vol sans effraction                                                            selon les caractéristiques de la zone de résidence et du logement </t>
  </si>
  <si>
    <r>
      <rPr>
        <b/>
        <sz val="9"/>
        <color theme="1" tint="0.34998626667073579"/>
        <rFont val="Albany AMT"/>
        <family val="2"/>
      </rPr>
      <t xml:space="preserve">Champ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métropolitaine, incident le plus récent dans l'année.</t>
    </r>
  </si>
  <si>
    <t>…</t>
  </si>
  <si>
    <t>Proportion de victimes parmi les ménages (en %)</t>
  </si>
  <si>
    <t>8*</t>
  </si>
  <si>
    <t>* Moyenne sur la période 2015-2017.</t>
  </si>
  <si>
    <t>Nombre pour 1 000 ménages</t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</si>
  <si>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D'autres objets sont volés, seuls les objets cités par 10 % ou plus des victimes sont représentés.</t>
    </r>
  </si>
  <si>
    <t>100 ≤ € &lt; 300</t>
  </si>
  <si>
    <t>300 ≤ € &lt; 500</t>
  </si>
  <si>
    <t>Chômeurs</t>
  </si>
  <si>
    <t>Personnes en emploi¹</t>
  </si>
  <si>
    <t>Situa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</si>
  <si>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Y compris apprentis et stages rémunérés.</t>
    </r>
  </si>
  <si>
    <t>** Moyenne sur la période 2016-2018</t>
  </si>
  <si>
    <t>8**</t>
  </si>
  <si>
    <t>Nombre annuel de vols sans effraction visant les résidences principales                                        et proportion de ménages victimes entre 2006 et 2018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</si>
  <si>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57 % des ménages victimes de vol sans effraction de leur résidence principale déclarent que le voleur est entré par une ouverture non verrouillée.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</si>
  <si>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50 %  des ménages victimes de vols sans effraction déclarent qu'au moins un membre du ménage était présent dans le logement au moment des faits, dont 16 %  qui déclarent avoir vu ou entendu l'auteur ou au moins un des auteurs.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</si>
  <si>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35 % des ménages victimes de vol sans effraction dans leur résidence principale déclarent que les faits se sont déroulés en été.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</si>
  <si>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73 % des ménages victimes de vol sans effraction ne se sont pas déplacés au commissariat ou à la gendarmerie, 20 % ont déposé plainte.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</si>
  <si>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50 % des ménages victimes de vol sans effraction n'étaient pas assurés contre ce risque avant les faits, 12 % ont fait une déclaration auprès de leur assurance, enfin 32 % n'ont pas fait de déclaration.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</si>
  <si>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 moyenne entre 2016 et 2018, 21 % des ménages victimes de vol sans effraction estiment que la valeur des objets volés est inférieure à 50 €.</t>
    </r>
  </si>
  <si>
    <r>
      <rPr>
        <b/>
        <sz val="9"/>
        <color theme="1" tint="0.34998626667073579"/>
        <rFont val="Albany AMT"/>
        <family val="2"/>
      </rPr>
      <t xml:space="preserve">Sources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2007 - 2019, Insee-ONDRP-SSMSI; traitements SSMSI.</t>
    </r>
  </si>
  <si>
    <r>
      <rPr>
        <b/>
        <sz val="9"/>
        <color theme="1" tint="0.34998626667073579"/>
        <rFont val="Albany AMT"/>
        <family val="2"/>
      </rPr>
      <t xml:space="preserve">Sources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2016 - 2019, Insee-ONDRP-SSMSI; traitements SSMSI.</t>
    </r>
  </si>
  <si>
    <r>
      <rPr>
        <b/>
        <sz val="9"/>
        <color theme="1" tint="0.34998626667073579"/>
        <rFont val="Albany AMT"/>
        <family val="2"/>
      </rPr>
      <t>Sources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2016 à 2019, Insee-ONDRP-SSMSI; traitements SSMSI.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</si>
  <si>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En moyenne, chaque année entre 2016 et 2018, 0,6 % des ménages résidant dans l'agglomération parisienne et 1,1 % des ménages au niveau de vie modeste (voir glossaire) ont été victimes d'un vol sans effraction de leur résidence principale.</t>
    </r>
  </si>
  <si>
    <t>20 000 à moins de 100 000 hab.</t>
  </si>
  <si>
    <t>Médian inférieur</t>
  </si>
  <si>
    <t>Médian supérieur</t>
  </si>
  <si>
    <t>Ile-de-France</t>
  </si>
  <si>
    <t>Normandie</t>
  </si>
  <si>
    <t>Hauts-de-France</t>
  </si>
  <si>
    <t>Bretagne</t>
  </si>
  <si>
    <t>Nouvelle-Aquitaine</t>
  </si>
  <si>
    <t>Occitanie</t>
  </si>
  <si>
    <t>Auvergne-Rhône-Alpes</t>
  </si>
  <si>
    <t>Corse</t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</si>
  <si>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ND =  Non diffusable, l'effectif de victimes concernées dans l'échantillon est sous le seuil de diffusion.</t>
    </r>
  </si>
  <si>
    <t>Proportion de victimes
parmi les ménages (%)</t>
  </si>
  <si>
    <r>
      <t>Part de multivictimes</t>
    </r>
    <r>
      <rPr>
        <vertAlign val="superscript"/>
        <sz val="10"/>
        <rFont val="Albany AMT"/>
        <family val="2"/>
      </rPr>
      <t>1</t>
    </r>
    <r>
      <rPr>
        <sz val="10"/>
        <rFont val="Albany AMT"/>
        <family val="2"/>
      </rPr>
      <t xml:space="preserve"> 
parmi les ménages victimes (%)</t>
    </r>
  </si>
  <si>
    <r>
      <t xml:space="preserve">Procédé d'effraction 
</t>
    </r>
    <r>
      <rPr>
        <sz val="11"/>
        <color rgb="FF1D8FDD"/>
        <rFont val="Albany AMT"/>
        <family val="2"/>
      </rPr>
      <t>(en % des ménages victimes d'un vol sans effraction)</t>
    </r>
  </si>
  <si>
    <r>
      <t>Saison des faits</t>
    </r>
    <r>
      <rPr>
        <sz val="11"/>
        <color rgb="FF1D8FDD"/>
        <rFont val="Albany AMT"/>
        <family val="2"/>
      </rPr>
      <t xml:space="preserve"> 
(en % des ménages victimes d'un vol sans effraction)</t>
    </r>
  </si>
  <si>
    <r>
      <t>Préjudice</t>
    </r>
    <r>
      <rPr>
        <sz val="11"/>
        <color rgb="FF1D8FDD"/>
        <rFont val="Albany AMT"/>
        <family val="2"/>
      </rPr>
      <t xml:space="preserve"> 
(en % des ménages victimes de vol sans effraction)</t>
    </r>
  </si>
  <si>
    <t>Centre-Val de Loire</t>
  </si>
  <si>
    <t>Bourgogne-Franche-Comté</t>
  </si>
  <si>
    <t>Grand Est</t>
  </si>
  <si>
    <t>Pays de la Loire</t>
  </si>
  <si>
    <t>*les  données sur la période 2016-2018 ne sont pas disponibles pour les QPV; les données présentées ici concernent  la période 2015-2017.</t>
  </si>
  <si>
    <t>Proportion de ménages victimes de vol sans effraction                                                              selon les caractéristiques socio-démographiques du ménage**</t>
  </si>
  <si>
    <t>** ou de la personne de référence.</t>
  </si>
  <si>
    <t>Provence-Alpes-Côte d'Azur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</si>
  <si>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Les multivictimes désignent les ménages ayant subi plusieurs vols sans effraction au cours d'une année donnée.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</si>
  <si>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251 000 ménages (0,9 % des ménages) déclarent avoir été victimes d'un vol sans effraction en 2018.</t>
    </r>
  </si>
  <si>
    <r>
      <rPr>
        <b/>
        <sz val="9"/>
        <color theme="1" tint="0.34998626667073579"/>
        <rFont val="Albany AMT"/>
        <family val="2"/>
      </rPr>
      <t xml:space="preserve">Sources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2017 - 2019, Insee-ONDRP-SSMSI; traitements SSMSI.</t>
    </r>
  </si>
  <si>
    <t>Régions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</si>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</sst>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#,##0,&quot; 000&quot;"/>
    <numFmt numFmtId="167" formatCode="#,##0.0"/>
  </numFmts>
  <fonts count="64">
    <font>
      <sz val="11"/>
      <color theme="1"/>
      <name val="Calibri"/>
      <family val="2"/>
      <scheme val="minor"/>
    </font>
    <font>
      <b/>
      <sz val="14"/>
      <color theme="5"/>
      <name val="Palatino Linotype"/>
      <family val="1"/>
    </font>
    <font>
      <sz val="11"/>
      <name val="Palatino Linotype"/>
      <family val="1"/>
    </font>
    <font>
      <sz val="11"/>
      <color rgb="FF000000"/>
      <name val="Arial"/>
      <family val="2"/>
    </font>
    <font>
      <sz val="8"/>
      <color theme="1"/>
      <name val="Palatino Linotype"/>
      <family val="1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8"/>
      <color theme="1" tint="0.499984740745262"/>
      <name val="Palatino Linotype"/>
      <family val="1"/>
    </font>
    <font>
      <sz val="8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theme="1" tint="0.499984740745262"/>
      <name val="Albany AMT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i/>
      <sz val="8"/>
      <color theme="1" tint="0.34998626667073579"/>
      <name val="Times New Roman"/>
      <family val="1"/>
    </font>
    <font>
      <sz val="8"/>
      <color theme="1" tint="0.499984740745262"/>
      <name val="Albany AMT"/>
      <family val="2"/>
    </font>
    <font>
      <i/>
      <sz val="8"/>
      <color theme="1" tint="0.34998626667073579"/>
      <name val="Albany AMT"/>
      <family val="2"/>
    </font>
    <font>
      <sz val="11"/>
      <name val="Calibri"/>
      <family val="2"/>
      <scheme val="minor"/>
    </font>
    <font>
      <sz val="11"/>
      <color theme="1"/>
      <name val="Albany AMT"/>
      <family val="2"/>
    </font>
    <font>
      <sz val="8"/>
      <color theme="1"/>
      <name val="Albany AMT"/>
      <family val="2"/>
    </font>
    <font>
      <sz val="8"/>
      <color rgb="FF000000"/>
      <name val="Albany AMT"/>
      <family val="2"/>
    </font>
    <font>
      <b/>
      <sz val="11"/>
      <color rgb="FF1D8FDD"/>
      <name val="Albany AMT"/>
      <family val="2"/>
    </font>
    <font>
      <b/>
      <sz val="11"/>
      <color rgb="FFFFFF00"/>
      <name val="Calibri"/>
      <family val="2"/>
      <scheme val="minor"/>
    </font>
    <font>
      <sz val="11"/>
      <color rgb="FF1D8FDD"/>
      <name val="Albany AMT"/>
      <family val="2"/>
    </font>
    <font>
      <sz val="9"/>
      <color theme="1" tint="0.34998626667073579"/>
      <name val="Albany AMT"/>
      <family val="2"/>
    </font>
    <font>
      <b/>
      <sz val="9"/>
      <color theme="1" tint="0.34998626667073579"/>
      <name val="Albany AMT"/>
      <family val="2"/>
    </font>
    <font>
      <sz val="9"/>
      <color theme="1" tint="0.34998626667073579"/>
      <name val="Symbol"/>
      <family val="1"/>
      <charset val="2"/>
    </font>
    <font>
      <sz val="10"/>
      <name val="Albany AMT"/>
      <family val="2"/>
    </font>
    <font>
      <vertAlign val="superscript"/>
      <sz val="10"/>
      <name val="Albany AMT"/>
      <family val="2"/>
    </font>
    <font>
      <b/>
      <sz val="10"/>
      <color theme="0"/>
      <name val="Albany AMT"/>
      <family val="2"/>
    </font>
    <font>
      <b/>
      <sz val="10"/>
      <color rgb="FF000000"/>
      <name val="Albany AMT"/>
      <family val="2"/>
    </font>
    <font>
      <b/>
      <sz val="10"/>
      <color theme="1"/>
      <name val="Albany AMT"/>
      <family val="2"/>
    </font>
    <font>
      <sz val="10"/>
      <color rgb="FF000000"/>
      <name val="Albany AMT"/>
      <family val="2"/>
    </font>
    <font>
      <sz val="10"/>
      <color theme="1"/>
      <name val="Albany AMT"/>
      <family val="2"/>
    </font>
    <font>
      <b/>
      <sz val="10"/>
      <name val="Albany AMT"/>
      <family val="2"/>
    </font>
    <font>
      <b/>
      <i/>
      <sz val="8"/>
      <color theme="1" tint="0.34998626667073579"/>
      <name val="Times New Roman"/>
      <family val="1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D8FD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C1C1"/>
      </left>
      <right/>
      <top/>
      <bottom/>
      <diagonal/>
    </border>
  </borders>
  <cellStyleXfs count="45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4" applyNumberFormat="0" applyAlignment="0" applyProtection="0"/>
    <xf numFmtId="0" fontId="17" fillId="8" borderId="5" applyNumberFormat="0" applyAlignment="0" applyProtection="0"/>
    <xf numFmtId="0" fontId="18" fillId="8" borderId="4" applyNumberFormat="0" applyAlignment="0" applyProtection="0"/>
    <xf numFmtId="0" fontId="19" fillId="0" borderId="6" applyNumberFormat="0" applyFill="0" applyAlignment="0" applyProtection="0"/>
    <xf numFmtId="0" fontId="20" fillId="9" borderId="7" applyNumberFormat="0" applyAlignment="0" applyProtection="0"/>
    <xf numFmtId="0" fontId="21" fillId="0" borderId="0" applyNumberFormat="0" applyFill="0" applyBorder="0" applyAlignment="0" applyProtection="0"/>
    <xf numFmtId="0" fontId="8" fillId="10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 applyBorder="1" applyAlignment="1">
      <alignment vertical="center"/>
    </xf>
    <xf numFmtId="9" fontId="0" fillId="0" borderId="0" xfId="0" applyNumberFormat="1" applyFill="1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/>
    <xf numFmtId="0" fontId="23" fillId="0" borderId="0" xfId="0" applyFont="1"/>
    <xf numFmtId="0" fontId="0" fillId="0" borderId="0" xfId="0" applyAlignment="1">
      <alignment wrapText="1"/>
    </xf>
    <xf numFmtId="0" fontId="28" fillId="2" borderId="0" xfId="0" applyFont="1" applyFill="1"/>
    <xf numFmtId="0" fontId="27" fillId="2" borderId="0" xfId="0" applyFont="1" applyFill="1" applyBorder="1" applyAlignment="1">
      <alignment vertical="center"/>
    </xf>
    <xf numFmtId="0" fontId="29" fillId="2" borderId="0" xfId="0" applyFont="1" applyFill="1"/>
    <xf numFmtId="0" fontId="6" fillId="0" borderId="0" xfId="0" applyFont="1" applyFill="1" applyAlignment="1">
      <alignment vertical="top" wrapText="1"/>
    </xf>
    <xf numFmtId="0" fontId="27" fillId="2" borderId="0" xfId="0" applyFont="1" applyFill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/>
    </xf>
    <xf numFmtId="9" fontId="31" fillId="2" borderId="0" xfId="0" applyNumberFormat="1" applyFont="1" applyFill="1" applyBorder="1" applyAlignment="1">
      <alignment horizontal="center" vertical="center"/>
    </xf>
    <xf numFmtId="0" fontId="32" fillId="0" borderId="0" xfId="0" applyFont="1"/>
    <xf numFmtId="0" fontId="33" fillId="2" borderId="0" xfId="0" applyFont="1" applyFill="1"/>
    <xf numFmtId="0" fontId="33" fillId="2" borderId="0" xfId="0" applyFont="1" applyFill="1" applyAlignment="1">
      <alignment horizontal="left" wrapText="1"/>
    </xf>
    <xf numFmtId="0" fontId="33" fillId="2" borderId="0" xfId="0" applyFont="1" applyFill="1" applyAlignment="1">
      <alignment horizontal="left" vertical="center" wrapText="1"/>
    </xf>
    <xf numFmtId="0" fontId="0" fillId="0" borderId="0" xfId="0" applyFill="1" applyBorder="1"/>
    <xf numFmtId="0" fontId="27" fillId="0" borderId="0" xfId="0" applyFont="1" applyFill="1" applyAlignment="1">
      <alignment horizontal="left" vertical="center" wrapText="1"/>
    </xf>
    <xf numFmtId="0" fontId="34" fillId="2" borderId="0" xfId="0" applyFont="1" applyFill="1" applyAlignment="1">
      <alignment vertical="center" wrapText="1"/>
    </xf>
    <xf numFmtId="0" fontId="0" fillId="2" borderId="0" xfId="0" applyFill="1" applyBorder="1"/>
    <xf numFmtId="0" fontId="35" fillId="2" borderId="0" xfId="0" applyFont="1" applyFill="1" applyBorder="1" applyAlignment="1">
      <alignment vertical="center"/>
    </xf>
    <xf numFmtId="0" fontId="37" fillId="2" borderId="0" xfId="0" applyFont="1" applyFill="1"/>
    <xf numFmtId="0" fontId="38" fillId="2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43" fillId="2" borderId="0" xfId="0" applyFont="1" applyFill="1" applyAlignment="1">
      <alignment vertical="center"/>
    </xf>
    <xf numFmtId="0" fontId="43" fillId="2" borderId="0" xfId="0" applyFont="1" applyFill="1" applyBorder="1" applyAlignment="1">
      <alignment vertical="center"/>
    </xf>
    <xf numFmtId="0" fontId="48" fillId="35" borderId="0" xfId="0" applyFont="1" applyFill="1" applyBorder="1" applyAlignment="1">
      <alignment vertical="center"/>
    </xf>
    <xf numFmtId="0" fontId="23" fillId="2" borderId="0" xfId="0" applyFont="1" applyFill="1"/>
    <xf numFmtId="0" fontId="54" fillId="2" borderId="0" xfId="0" applyFont="1" applyFill="1"/>
    <xf numFmtId="0" fontId="0" fillId="0" borderId="0" xfId="0" applyFont="1" applyFill="1"/>
    <xf numFmtId="3" fontId="0" fillId="0" borderId="0" xfId="0" applyNumberFormat="1" applyFont="1" applyFill="1"/>
    <xf numFmtId="0" fontId="5" fillId="0" borderId="10" xfId="0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vertical="top" wrapText="1"/>
    </xf>
    <xf numFmtId="0" fontId="55" fillId="0" borderId="0" xfId="0" applyFont="1"/>
    <xf numFmtId="0" fontId="43" fillId="2" borderId="0" xfId="0" applyFont="1" applyFill="1" applyAlignment="1">
      <alignment wrapText="1"/>
    </xf>
    <xf numFmtId="0" fontId="30" fillId="2" borderId="0" xfId="0" applyFont="1" applyFill="1" applyAlignment="1">
      <alignment vertical="center" wrapText="1"/>
    </xf>
    <xf numFmtId="9" fontId="36" fillId="0" borderId="0" xfId="0" applyNumberFormat="1" applyFont="1" applyFill="1" applyAlignment="1">
      <alignment horizontal="right"/>
    </xf>
    <xf numFmtId="0" fontId="43" fillId="2" borderId="0" xfId="0" applyFont="1" applyFill="1" applyAlignment="1">
      <alignment horizontal="left"/>
    </xf>
    <xf numFmtId="0" fontId="37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41" fillId="0" borderId="0" xfId="0" applyFont="1" applyFill="1"/>
    <xf numFmtId="0" fontId="48" fillId="35" borderId="0" xfId="0" applyFont="1" applyFill="1" applyBorder="1" applyAlignment="1">
      <alignment horizontal="right" vertical="center"/>
    </xf>
    <xf numFmtId="166" fontId="50" fillId="3" borderId="0" xfId="0" applyNumberFormat="1" applyFont="1" applyFill="1" applyBorder="1" applyAlignment="1">
      <alignment horizontal="right" vertical="center"/>
    </xf>
    <xf numFmtId="167" fontId="46" fillId="2" borderId="0" xfId="0" applyNumberFormat="1" applyFont="1" applyFill="1" applyBorder="1" applyAlignment="1">
      <alignment horizontal="right" vertical="center"/>
    </xf>
    <xf numFmtId="167" fontId="52" fillId="2" borderId="0" xfId="0" applyNumberFormat="1" applyFont="1" applyFill="1" applyBorder="1" applyAlignment="1">
      <alignment horizontal="right" vertical="center"/>
    </xf>
    <xf numFmtId="164" fontId="52" fillId="2" borderId="0" xfId="0" applyNumberFormat="1" applyFont="1" applyFill="1" applyBorder="1" applyAlignment="1">
      <alignment horizontal="right" vertical="center"/>
    </xf>
    <xf numFmtId="1" fontId="46" fillId="3" borderId="0" xfId="0" applyNumberFormat="1" applyFont="1" applyFill="1" applyBorder="1" applyAlignment="1">
      <alignment horizontal="right" vertical="center"/>
    </xf>
    <xf numFmtId="166" fontId="53" fillId="2" borderId="0" xfId="0" applyNumberFormat="1" applyFont="1" applyFill="1" applyBorder="1" applyAlignment="1">
      <alignment horizontal="right" vertical="center"/>
    </xf>
    <xf numFmtId="166" fontId="50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9" fontId="31" fillId="2" borderId="0" xfId="0" applyNumberFormat="1" applyFont="1" applyFill="1" applyBorder="1" applyAlignment="1">
      <alignment horizontal="right" vertical="center"/>
    </xf>
    <xf numFmtId="0" fontId="54" fillId="2" borderId="0" xfId="0" applyFont="1" applyFill="1" applyAlignment="1">
      <alignment horizontal="right"/>
    </xf>
    <xf numFmtId="0" fontId="33" fillId="2" borderId="0" xfId="0" applyFont="1" applyFill="1" applyAlignment="1">
      <alignment horizontal="right"/>
    </xf>
    <xf numFmtId="0" fontId="33" fillId="2" borderId="0" xfId="0" applyFont="1" applyFill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right" vertical="center"/>
    </xf>
    <xf numFmtId="1" fontId="52" fillId="2" borderId="0" xfId="0" applyNumberFormat="1" applyFont="1" applyFill="1" applyBorder="1" applyAlignment="1">
      <alignment horizontal="right" vertical="center"/>
    </xf>
    <xf numFmtId="0" fontId="43" fillId="2" borderId="0" xfId="0" applyFont="1" applyFill="1" applyBorder="1" applyAlignment="1">
      <alignment horizontal="left"/>
    </xf>
    <xf numFmtId="1" fontId="52" fillId="3" borderId="0" xfId="0" applyNumberFormat="1" applyFont="1" applyFill="1" applyBorder="1" applyAlignment="1">
      <alignment horizontal="right" vertical="center"/>
    </xf>
    <xf numFmtId="9" fontId="0" fillId="0" borderId="0" xfId="44" applyFont="1"/>
    <xf numFmtId="165" fontId="0" fillId="0" borderId="0" xfId="44" applyNumberFormat="1" applyFont="1"/>
    <xf numFmtId="165" fontId="0" fillId="0" borderId="0" xfId="44" applyNumberFormat="1" applyFont="1" applyFill="1"/>
    <xf numFmtId="0" fontId="49" fillId="3" borderId="0" xfId="0" applyFont="1" applyFill="1" applyBorder="1" applyAlignment="1">
      <alignment horizontal="left" vertical="center" wrapText="1"/>
    </xf>
    <xf numFmtId="0" fontId="51" fillId="2" borderId="0" xfId="0" applyFont="1" applyFill="1" applyBorder="1" applyAlignment="1">
      <alignment horizontal="left" vertical="center" wrapText="1"/>
    </xf>
    <xf numFmtId="1" fontId="46" fillId="3" borderId="0" xfId="0" applyNumberFormat="1" applyFont="1" applyFill="1" applyBorder="1" applyAlignment="1">
      <alignment horizontal="left" vertical="center" wrapText="1"/>
    </xf>
    <xf numFmtId="0" fontId="49" fillId="2" borderId="0" xfId="0" applyFont="1" applyFill="1" applyBorder="1" applyAlignment="1">
      <alignment horizontal="left" vertical="center" wrapText="1"/>
    </xf>
    <xf numFmtId="0" fontId="51" fillId="3" borderId="0" xfId="0" applyFont="1" applyFill="1" applyBorder="1" applyAlignment="1">
      <alignment horizontal="left" vertical="center" wrapText="1"/>
    </xf>
    <xf numFmtId="0" fontId="43" fillId="2" borderId="0" xfId="0" applyFont="1" applyFill="1"/>
    <xf numFmtId="1" fontId="46" fillId="36" borderId="0" xfId="0" applyNumberFormat="1" applyFont="1" applyFill="1" applyBorder="1" applyAlignment="1">
      <alignment horizontal="right" vertical="center"/>
    </xf>
    <xf numFmtId="0" fontId="36" fillId="37" borderId="0" xfId="0" applyFont="1" applyFill="1"/>
    <xf numFmtId="9" fontId="36" fillId="37" borderId="0" xfId="0" applyNumberFormat="1" applyFont="1" applyFill="1"/>
    <xf numFmtId="0" fontId="36" fillId="37" borderId="0" xfId="0" applyFont="1" applyFill="1" applyBorder="1"/>
    <xf numFmtId="0" fontId="57" fillId="37" borderId="10" xfId="0" applyFont="1" applyFill="1" applyBorder="1" applyAlignment="1">
      <alignment horizontal="left" vertical="top" wrapText="1"/>
    </xf>
    <xf numFmtId="0" fontId="58" fillId="37" borderId="0" xfId="0" applyFont="1" applyFill="1" applyAlignment="1">
      <alignment horizontal="left" vertical="center" wrapText="1"/>
    </xf>
    <xf numFmtId="0" fontId="57" fillId="37" borderId="0" xfId="0" applyFont="1" applyFill="1" applyAlignment="1">
      <alignment horizontal="right" vertical="center" wrapText="1"/>
    </xf>
    <xf numFmtId="0" fontId="58" fillId="37" borderId="0" xfId="0" applyFont="1" applyFill="1" applyAlignment="1">
      <alignment horizontal="right" vertical="center" wrapText="1"/>
    </xf>
    <xf numFmtId="9" fontId="59" fillId="37" borderId="0" xfId="44" applyFont="1" applyFill="1"/>
    <xf numFmtId="0" fontId="57" fillId="37" borderId="0" xfId="0" applyFont="1" applyFill="1"/>
    <xf numFmtId="0" fontId="59" fillId="37" borderId="0" xfId="0" applyFont="1" applyFill="1"/>
    <xf numFmtId="0" fontId="60" fillId="37" borderId="0" xfId="0" applyFont="1" applyFill="1"/>
    <xf numFmtId="0" fontId="60" fillId="37" borderId="0" xfId="0" applyFont="1" applyFill="1" applyAlignment="1">
      <alignment horizontal="right"/>
    </xf>
    <xf numFmtId="0" fontId="59" fillId="37" borderId="0" xfId="0" applyFont="1" applyFill="1" applyAlignment="1">
      <alignment vertical="center" wrapText="1"/>
    </xf>
    <xf numFmtId="9" fontId="61" fillId="37" borderId="0" xfId="0" applyNumberFormat="1" applyFont="1" applyFill="1" applyAlignment="1">
      <alignment vertical="top" wrapText="1"/>
    </xf>
    <xf numFmtId="0" fontId="60" fillId="37" borderId="0" xfId="0" applyFont="1" applyFill="1" applyAlignment="1">
      <alignment horizontal="left"/>
    </xf>
    <xf numFmtId="9" fontId="59" fillId="37" borderId="0" xfId="0" applyNumberFormat="1" applyFont="1" applyFill="1" applyAlignment="1">
      <alignment horizontal="right"/>
    </xf>
    <xf numFmtId="3" fontId="59" fillId="37" borderId="0" xfId="0" applyNumberFormat="1" applyFont="1" applyFill="1"/>
    <xf numFmtId="9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60" fillId="37" borderId="0" xfId="0" applyFont="1" applyFill="1" applyBorder="1" applyAlignment="1">
      <alignment horizontal="left"/>
    </xf>
    <xf numFmtId="0" fontId="60" fillId="37" borderId="0" xfId="0" applyFont="1" applyFill="1" applyBorder="1" applyAlignment="1">
      <alignment horizontal="right"/>
    </xf>
    <xf numFmtId="0" fontId="59" fillId="37" borderId="0" xfId="0" applyFont="1" applyFill="1" applyAlignment="1">
      <alignment horizontal="left"/>
    </xf>
    <xf numFmtId="165" fontId="59" fillId="37" borderId="0" xfId="44" applyNumberFormat="1" applyFont="1" applyFill="1"/>
    <xf numFmtId="0" fontId="59" fillId="37" borderId="0" xfId="0" applyFont="1" applyFill="1" applyBorder="1"/>
    <xf numFmtId="0" fontId="60" fillId="37" borderId="0" xfId="0" applyFont="1" applyFill="1" applyBorder="1" applyAlignment="1">
      <alignment horizontal="left" vertical="top"/>
    </xf>
    <xf numFmtId="0" fontId="59" fillId="37" borderId="0" xfId="0" applyFont="1" applyFill="1" applyBorder="1" applyAlignment="1">
      <alignment horizontal="left" vertical="top"/>
    </xf>
    <xf numFmtId="0" fontId="40" fillId="2" borderId="0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wrapText="1"/>
    </xf>
    <xf numFmtId="0" fontId="43" fillId="2" borderId="0" xfId="0" applyFont="1" applyFill="1" applyBorder="1" applyAlignment="1">
      <alignment horizontal="left" vertical="center"/>
    </xf>
    <xf numFmtId="0" fontId="43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 wrapText="1"/>
    </xf>
    <xf numFmtId="0" fontId="43" fillId="2" borderId="0" xfId="0" applyFont="1" applyFill="1" applyBorder="1" applyAlignment="1">
      <alignment horizontal="justify" vertical="center" wrapText="1"/>
    </xf>
    <xf numFmtId="0" fontId="40" fillId="2" borderId="0" xfId="0" applyFont="1" applyFill="1" applyAlignment="1">
      <alignment horizontal="center" vertical="center" wrapText="1"/>
    </xf>
    <xf numFmtId="0" fontId="43" fillId="2" borderId="0" xfId="0" applyFont="1" applyFill="1" applyAlignment="1">
      <alignment horizontal="justify" vertical="center" wrapText="1"/>
    </xf>
    <xf numFmtId="0" fontId="40" fillId="2" borderId="0" xfId="0" applyFont="1" applyFill="1" applyAlignment="1">
      <alignment horizontal="center" wrapText="1"/>
    </xf>
    <xf numFmtId="0" fontId="43" fillId="2" borderId="0" xfId="0" applyFont="1" applyFill="1" applyAlignment="1">
      <alignment horizontal="justify" wrapText="1"/>
    </xf>
    <xf numFmtId="0" fontId="42" fillId="2" borderId="0" xfId="0" applyFont="1" applyFill="1" applyAlignment="1">
      <alignment horizontal="center" vertical="center" wrapText="1"/>
    </xf>
    <xf numFmtId="0" fontId="43" fillId="2" borderId="0" xfId="0" applyFont="1" applyFill="1" applyAlignment="1">
      <alignment horizontal="left" wrapText="1"/>
    </xf>
    <xf numFmtId="0" fontId="48" fillId="35" borderId="0" xfId="0" applyFont="1" applyFill="1" applyBorder="1" applyAlignment="1">
      <alignment horizontal="center" vertical="center"/>
    </xf>
    <xf numFmtId="166" fontId="50" fillId="3" borderId="0" xfId="0" applyNumberFormat="1" applyFont="1" applyFill="1" applyBorder="1" applyAlignment="1">
      <alignment horizontal="center" vertical="center"/>
    </xf>
    <xf numFmtId="167" fontId="46" fillId="2" borderId="0" xfId="0" applyNumberFormat="1" applyFont="1" applyFill="1" applyBorder="1" applyAlignment="1">
      <alignment horizontal="center" vertical="center"/>
    </xf>
    <xf numFmtId="1" fontId="46" fillId="36" borderId="0" xfId="0" applyNumberFormat="1" applyFont="1" applyFill="1" applyBorder="1" applyAlignment="1">
      <alignment horizontal="center" vertical="center"/>
    </xf>
    <xf numFmtId="166" fontId="53" fillId="2" borderId="0" xfId="0" applyNumberFormat="1" applyFont="1" applyFill="1" applyBorder="1" applyAlignment="1">
      <alignment horizontal="center" vertical="center"/>
    </xf>
    <xf numFmtId="1" fontId="46" fillId="3" borderId="0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62" fillId="37" borderId="0" xfId="0" applyFont="1" applyFill="1"/>
    <xf numFmtId="0" fontId="63" fillId="37" borderId="0" xfId="0" applyFont="1" applyFill="1"/>
    <xf numFmtId="0" fontId="63" fillId="37" borderId="0" xfId="0" applyFont="1" applyFill="1" applyAlignment="1">
      <alignment horizontal="right"/>
    </xf>
    <xf numFmtId="0" fontId="62" fillId="37" borderId="0" xfId="0" applyFont="1" applyFill="1" applyAlignment="1">
      <alignment horizontal="right"/>
    </xf>
    <xf numFmtId="0" fontId="63" fillId="37" borderId="0" xfId="0" applyFont="1" applyFill="1" applyAlignment="1">
      <alignment horizontal="left" vertical="center" wrapText="1"/>
    </xf>
    <xf numFmtId="3" fontId="63" fillId="37" borderId="0" xfId="0" applyNumberFormat="1" applyFont="1" applyFill="1" applyAlignment="1">
      <alignment horizontal="right" wrapText="1"/>
    </xf>
    <xf numFmtId="0" fontId="63" fillId="37" borderId="0" xfId="0" applyFont="1" applyFill="1" applyAlignment="1">
      <alignment horizontal="left" wrapText="1"/>
    </xf>
    <xf numFmtId="164" fontId="63" fillId="37" borderId="0" xfId="0" applyNumberFormat="1" applyFont="1" applyFill="1" applyBorder="1" applyAlignment="1">
      <alignment horizontal="right"/>
    </xf>
    <xf numFmtId="0" fontId="36" fillId="0" borderId="0" xfId="0" applyFont="1" applyFill="1"/>
    <xf numFmtId="0" fontId="36" fillId="0" borderId="0" xfId="0" applyFont="1" applyFill="1" applyBorder="1" applyAlignment="1">
      <alignment horizontal="left"/>
    </xf>
    <xf numFmtId="0" fontId="63" fillId="0" borderId="0" xfId="0" applyFont="1" applyFill="1"/>
    <xf numFmtId="0" fontId="63" fillId="0" borderId="0" xfId="0" applyFont="1"/>
    <xf numFmtId="0" fontId="59" fillId="37" borderId="0" xfId="0" applyFont="1" applyFill="1" applyAlignment="1">
      <alignment vertical="center"/>
    </xf>
    <xf numFmtId="9" fontId="59" fillId="37" borderId="0" xfId="0" applyNumberFormat="1" applyFont="1" applyFill="1"/>
    <xf numFmtId="1" fontId="59" fillId="37" borderId="0" xfId="0" applyNumberFormat="1" applyFont="1" applyFill="1" applyAlignment="1">
      <alignment horizontal="center"/>
    </xf>
    <xf numFmtId="1" fontId="59" fillId="37" borderId="0" xfId="0" applyNumberFormat="1" applyFont="1" applyFill="1"/>
    <xf numFmtId="0" fontId="60" fillId="37" borderId="0" xfId="0" applyFont="1" applyFill="1" applyBorder="1"/>
    <xf numFmtId="1" fontId="59" fillId="37" borderId="0" xfId="0" applyNumberFormat="1" applyFont="1" applyFill="1" applyBorder="1" applyAlignment="1">
      <alignment vertical="center"/>
    </xf>
    <xf numFmtId="9" fontId="59" fillId="37" borderId="0" xfId="0" applyNumberFormat="1" applyFont="1" applyFill="1" applyAlignment="1">
      <alignment vertical="center"/>
    </xf>
    <xf numFmtId="9" fontId="59" fillId="37" borderId="0" xfId="44" applyFont="1" applyFill="1" applyAlignment="1">
      <alignment vertical="center"/>
    </xf>
    <xf numFmtId="165" fontId="59" fillId="37" borderId="0" xfId="44" applyNumberFormat="1" applyFont="1" applyFill="1" applyAlignment="1">
      <alignment horizontal="right" vertical="center"/>
    </xf>
    <xf numFmtId="165" fontId="59" fillId="37" borderId="0" xfId="44" applyNumberFormat="1" applyFont="1" applyFill="1" applyAlignment="1">
      <alignment vertical="center"/>
    </xf>
    <xf numFmtId="0" fontId="59" fillId="37" borderId="0" xfId="0" applyFont="1" applyFill="1" applyBorder="1" applyAlignment="1">
      <alignment horizontal="left" vertical="center" wrapText="1"/>
    </xf>
    <xf numFmtId="0" fontId="59" fillId="37" borderId="0" xfId="0" applyFont="1" applyFill="1" applyBorder="1" applyAlignment="1">
      <alignment horizontal="left" vertical="top" wrapText="1"/>
    </xf>
    <xf numFmtId="0" fontId="59" fillId="0" borderId="0" xfId="0" applyFont="1" applyFill="1"/>
    <xf numFmtId="0" fontId="59" fillId="0" borderId="0" xfId="0" applyFont="1" applyFill="1" applyAlignment="1">
      <alignment vertical="top" wrapText="1"/>
    </xf>
    <xf numFmtId="165" fontId="59" fillId="0" borderId="0" xfId="0" applyNumberFormat="1" applyFont="1" applyFill="1"/>
    <xf numFmtId="0" fontId="39" fillId="0" borderId="0" xfId="0" applyFont="1" applyFill="1" applyBorder="1" applyAlignment="1">
      <alignment vertical="center"/>
    </xf>
    <xf numFmtId="0" fontId="37" fillId="0" borderId="0" xfId="0" applyFont="1" applyFill="1"/>
    <xf numFmtId="0" fontId="0" fillId="0" borderId="0" xfId="0" applyFill="1" applyAlignment="1">
      <alignment wrapText="1"/>
    </xf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Note" xfId="15" builtinId="10" customBuiltin="1"/>
    <cellStyle name="Pourcentage" xfId="44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0FEFD"/>
      <color rgb="FF1D8FDD"/>
      <color rgb="FF2998E3"/>
      <color rgb="FFFF3300"/>
      <color rgb="FFDA9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44921471199708E-2"/>
          <c:y val="8.2718081288510478E-2"/>
          <c:w val="0.8618053178135342"/>
          <c:h val="0.8387507297725757"/>
        </c:manualLayout>
      </c:layout>
      <c:barChart>
        <c:barDir val="col"/>
        <c:grouping val="clustered"/>
        <c:varyColors val="0"/>
        <c:ser>
          <c:idx val="1"/>
          <c:order val="1"/>
          <c:tx>
            <c:v>Proportion de victimes parmi les ménages (en %)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Repères!$B$36:$N$36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Repères!$B$38:$N$38</c:f>
              <c:numCache>
                <c:formatCode>0.0</c:formatCode>
                <c:ptCount val="13"/>
                <c:pt idx="0">
                  <c:v>0.89502746834091695</c:v>
                </c:pt>
                <c:pt idx="1">
                  <c:v>0.97852662087540299</c:v>
                </c:pt>
                <c:pt idx="2">
                  <c:v>0.96500525203551502</c:v>
                </c:pt>
                <c:pt idx="3">
                  <c:v>1.0163835819893601</c:v>
                </c:pt>
                <c:pt idx="4">
                  <c:v>0.94998771245920299</c:v>
                </c:pt>
                <c:pt idx="5">
                  <c:v>0.955251399353231</c:v>
                </c:pt>
                <c:pt idx="6">
                  <c:v>0.97911906007866301</c:v>
                </c:pt>
                <c:pt idx="7">
                  <c:v>0.83845073919853297</c:v>
                </c:pt>
                <c:pt idx="8">
                  <c:v>0.94047459257667698</c:v>
                </c:pt>
                <c:pt idx="9">
                  <c:v>0.96715500863114101</c:v>
                </c:pt>
                <c:pt idx="10">
                  <c:v>0.90275603607351296</c:v>
                </c:pt>
                <c:pt idx="11">
                  <c:v>0.86912504512879496</c:v>
                </c:pt>
                <c:pt idx="12">
                  <c:v>0.85965060891630796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E-48E4-8A52-61765BB1C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08854224"/>
        <c:axId val="-508847152"/>
      </c:barChart>
      <c:lineChart>
        <c:grouping val="standard"/>
        <c:varyColors val="0"/>
        <c:ser>
          <c:idx val="0"/>
          <c:order val="0"/>
          <c:tx>
            <c:strRef>
              <c:f>Repères!$A$37</c:f>
              <c:strCache>
                <c:ptCount val="1"/>
                <c:pt idx="0">
                  <c:v>Vols sans effraction</c:v>
                </c:pt>
              </c:strCache>
            </c:strRef>
          </c:tx>
          <c:spPr>
            <a:ln w="28575" cap="rnd">
              <a:solidFill>
                <a:srgbClr val="1D8FD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079754601226995E-2"/>
                  <c:y val="2.5477715524922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BE-48E4-8A52-61765BB1C634}"/>
                </c:ext>
              </c:extLst>
            </c:dLbl>
            <c:dLbl>
              <c:idx val="1"/>
              <c:layout>
                <c:manualLayout>
                  <c:x val="-3.6809815950920227E-2"/>
                  <c:y val="-2.9724001445743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BE-48E4-8A52-61765BB1C634}"/>
                </c:ext>
              </c:extLst>
            </c:dLbl>
            <c:dLbl>
              <c:idx val="2"/>
              <c:layout>
                <c:manualLayout>
                  <c:x val="-3.0674846625766871E-2"/>
                  <c:y val="2.5477715524922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BE-48E4-8A52-61765BB1C634}"/>
                </c:ext>
              </c:extLst>
            </c:dLbl>
            <c:dLbl>
              <c:idx val="3"/>
              <c:layout>
                <c:manualLayout>
                  <c:x val="-3.6809815950920317E-2"/>
                  <c:y val="-2.5477715524922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BE-48E4-8A52-61765BB1C6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BE-48E4-8A52-61765BB1C6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BE-48E4-8A52-61765BB1C6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BE-48E4-8A52-61765BB1C634}"/>
                </c:ext>
              </c:extLst>
            </c:dLbl>
            <c:dLbl>
              <c:idx val="7"/>
              <c:layout>
                <c:manualLayout>
                  <c:x val="-3.2719836400818068E-2"/>
                  <c:y val="3.3970287366563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BE-48E4-8A52-61765BB1C63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BE-48E4-8A52-61765BB1C634}"/>
                </c:ext>
              </c:extLst>
            </c:dLbl>
            <c:dLbl>
              <c:idx val="9"/>
              <c:layout>
                <c:manualLayout>
                  <c:x val="-3.067484662576702E-2"/>
                  <c:y val="-2.5477715524922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BBE-48E4-8A52-61765BB1C634}"/>
                </c:ext>
              </c:extLst>
            </c:dLbl>
            <c:dLbl>
              <c:idx val="10"/>
              <c:layout>
                <c:manualLayout>
                  <c:x val="-3.2719836400817999E-2"/>
                  <c:y val="2.9724001445743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BBE-48E4-8A52-61765BB1C634}"/>
                </c:ext>
              </c:extLst>
            </c:dLbl>
            <c:dLbl>
              <c:idx val="11"/>
              <c:layout>
                <c:manualLayout>
                  <c:x val="-4.9079754601226995E-2"/>
                  <c:y val="-7.8208885137639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BBE-48E4-8A52-61765BB1C634}"/>
                </c:ext>
              </c:extLst>
            </c:dLbl>
            <c:dLbl>
              <c:idx val="12"/>
              <c:layout>
                <c:manualLayout>
                  <c:x val="-1.4314928425357873E-2"/>
                  <c:y val="-4.8484863909922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BBE-48E4-8A52-61765BB1C6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Repères!$B$36:$N$36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Repères!$B$37:$N$37</c:f>
              <c:numCache>
                <c:formatCode>#,##0</c:formatCode>
                <c:ptCount val="13"/>
                <c:pt idx="0">
                  <c:v>280000</c:v>
                </c:pt>
                <c:pt idx="1">
                  <c:v>335000</c:v>
                </c:pt>
                <c:pt idx="2">
                  <c:v>275000</c:v>
                </c:pt>
                <c:pt idx="3">
                  <c:v>323000</c:v>
                </c:pt>
                <c:pt idx="4">
                  <c:v>302000</c:v>
                </c:pt>
                <c:pt idx="5">
                  <c:v>296000</c:v>
                </c:pt>
                <c:pt idx="6">
                  <c:v>287000</c:v>
                </c:pt>
                <c:pt idx="7">
                  <c:v>254000</c:v>
                </c:pt>
                <c:pt idx="8">
                  <c:v>307000</c:v>
                </c:pt>
                <c:pt idx="9">
                  <c:v>320000</c:v>
                </c:pt>
                <c:pt idx="10">
                  <c:v>277000</c:v>
                </c:pt>
                <c:pt idx="11">
                  <c:v>289000</c:v>
                </c:pt>
                <c:pt idx="12">
                  <c:v>331000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BBE-48E4-8A52-61765BB1C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-508847696"/>
        <c:axId val="-508857488"/>
      </c:lineChart>
      <c:catAx>
        <c:axId val="-50884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508857488"/>
        <c:crossesAt val="0"/>
        <c:auto val="1"/>
        <c:lblAlgn val="ctr"/>
        <c:lblOffset val="100"/>
        <c:noMultiLvlLbl val="0"/>
      </c:catAx>
      <c:valAx>
        <c:axId val="-508857488"/>
        <c:scaling>
          <c:orientation val="minMax"/>
          <c:max val="400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508847696"/>
        <c:crosses val="autoZero"/>
        <c:crossBetween val="between"/>
        <c:majorUnit val="50000"/>
        <c:minorUnit val="20000"/>
      </c:valAx>
      <c:valAx>
        <c:axId val="-508847152"/>
        <c:scaling>
          <c:orientation val="minMax"/>
          <c:max val="3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08854224"/>
        <c:crosses val="max"/>
        <c:crossBetween val="between"/>
      </c:valAx>
      <c:catAx>
        <c:axId val="-508854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0884715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8702671368532922"/>
          <c:y val="1.7638437171219976E-2"/>
          <c:w val="0.50513083103875822"/>
          <c:h val="0.10053482877112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512604023551005E-2"/>
          <c:y val="8.398075240594928E-2"/>
          <c:w val="0.21366920298600595"/>
          <c:h val="0.874717535308086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'Prejudice&amp;Recours'!$A$66</c:f>
              <c:strCache>
                <c:ptCount val="1"/>
                <c:pt idx="0">
                  <c:v>Dépôt de plainte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FFE-4D58-8237-0BA3E6698369}"/>
              </c:ext>
            </c:extLst>
          </c:dPt>
          <c:dLbls>
            <c:dLbl>
              <c:idx val="0"/>
              <c:numFmt formatCode="0\ 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lbany AMT" panose="020B0604020202020204" pitchFamily="34" charset="0"/>
                      <a:ea typeface="+mn-ea"/>
                      <a:cs typeface="Albany AMT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FFE-4D58-8237-0BA3E6698369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'Prejudice&amp;Recours'!$B$66</c:f>
              <c:numCache>
                <c:formatCode>0%</c:formatCode>
                <c:ptCount val="1"/>
                <c:pt idx="0">
                  <c:v>0.19769297551428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E-4D58-8237-0BA3E6698369}"/>
            </c:ext>
          </c:extLst>
        </c:ser>
        <c:ser>
          <c:idx val="1"/>
          <c:order val="1"/>
          <c:tx>
            <c:strRef>
              <c:f>'Prejudice&amp;Recours'!$A$67</c:f>
              <c:strCache>
                <c:ptCount val="1"/>
                <c:pt idx="0">
                  <c:v>Dépôt d'une main courante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FFE-4D58-8237-0BA3E6698369}"/>
              </c:ext>
            </c:extLst>
          </c:dPt>
          <c:val>
            <c:numRef>
              <c:f>'Prejudice&amp;Recours'!$B$67</c:f>
              <c:numCache>
                <c:formatCode>0%</c:formatCode>
                <c:ptCount val="1"/>
                <c:pt idx="0">
                  <c:v>5.2501829834227402E-2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FE-4D58-8237-0BA3E6698369}"/>
            </c:ext>
          </c:extLst>
        </c:ser>
        <c:ser>
          <c:idx val="2"/>
          <c:order val="2"/>
          <c:tx>
            <c:strRef>
              <c:f>'Prejudice&amp;Recours'!$A$68</c:f>
              <c:strCache>
                <c:ptCount val="1"/>
                <c:pt idx="0">
                  <c:v>Abandon de la démarche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FFE-4D58-8237-0BA3E6698369}"/>
              </c:ext>
            </c:extLst>
          </c:dPt>
          <c:val>
            <c:numRef>
              <c:f>'Prejudice&amp;Recours'!$B$68</c:f>
              <c:numCache>
                <c:formatCode>0%</c:formatCode>
                <c:ptCount val="1"/>
                <c:pt idx="0">
                  <c:v>2.3175314030587601E-2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FE-4D58-8237-0BA3E6698369}"/>
            </c:ext>
          </c:extLst>
        </c:ser>
        <c:ser>
          <c:idx val="3"/>
          <c:order val="3"/>
          <c:tx>
            <c:strRef>
              <c:f>'Prejudice&amp;Recours'!$A$69</c:f>
              <c:strCache>
                <c:ptCount val="1"/>
                <c:pt idx="0">
                  <c:v>Pas de déplacement au commissariat ou à la gendarmerie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FFE-4D58-8237-0BA3E6698369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'Prejudice&amp;Recours'!$B$69</c:f>
              <c:numCache>
                <c:formatCode>0%</c:formatCode>
                <c:ptCount val="1"/>
                <c:pt idx="0">
                  <c:v>0.72593751553353703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FE-4D58-8237-0BA3E6698369}"/>
            </c:ext>
          </c:extLst>
        </c:ser>
        <c:ser>
          <c:idx val="4"/>
          <c:order val="4"/>
          <c:tx>
            <c:strRef>
              <c:f>'Prejudice&amp;Recours'!$A$70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val>
            <c:numRef>
              <c:f>'Prejudice&amp;Recours'!$B$70</c:f>
              <c:numCache>
                <c:formatCode>0%</c:formatCode>
                <c:ptCount val="1"/>
                <c:pt idx="0">
                  <c:v>6.7021775616926682E-4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FFE-4D58-8237-0BA3E6698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508852048"/>
        <c:axId val="-508846064"/>
      </c:barChart>
      <c:catAx>
        <c:axId val="-508852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08846064"/>
        <c:crosses val="autoZero"/>
        <c:auto val="1"/>
        <c:lblAlgn val="ctr"/>
        <c:lblOffset val="100"/>
        <c:noMultiLvlLbl val="0"/>
      </c:catAx>
      <c:valAx>
        <c:axId val="-5088460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-5088520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8588647433279457"/>
          <c:y val="7.5393075865516801E-2"/>
          <c:w val="0.60500552178209788"/>
          <c:h val="0.53969003874515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37927608295181E-2"/>
          <c:y val="0.12590627925895229"/>
          <c:w val="0.21117696971295674"/>
          <c:h val="0.78513913830946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'Prejudice&amp;Recours'!$A$72</c:f>
              <c:strCache>
                <c:ptCount val="1"/>
                <c:pt idx="0">
                  <c:v>Déclaration à l'assurance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98-4AAE-9BD6-8A02E6B7213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98-4AAE-9BD6-8A02E6B7213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98-4AAE-9BD6-8A02E6B72137}"/>
              </c:ext>
            </c:extLst>
          </c:dPt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'Prejudice&amp;Recours'!$B$72</c:f>
              <c:numCache>
                <c:formatCode>0%</c:formatCode>
                <c:ptCount val="1"/>
                <c:pt idx="0">
                  <c:v>0.118930690376795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'Prejudice&amp;Recours'!#REF!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9098-4AAE-9BD6-8A02E6B72137}"/>
            </c:ext>
          </c:extLst>
        </c:ser>
        <c:ser>
          <c:idx val="1"/>
          <c:order val="1"/>
          <c:tx>
            <c:strRef>
              <c:f>'Prejudice&amp;Recours'!$A$73</c:f>
              <c:strCache>
                <c:ptCount val="1"/>
                <c:pt idx="0">
                  <c:v>Pas de déclaration à l'assurance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9098-4AAE-9BD6-8A02E6B72137}"/>
              </c:ext>
            </c:extLst>
          </c:dPt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'Prejudice&amp;Recours'!$B$73</c:f>
              <c:numCache>
                <c:formatCode>0%</c:formatCode>
                <c:ptCount val="1"/>
                <c:pt idx="0">
                  <c:v>0.32035946018377998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'Prejudice&amp;Recours'!#REF!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9098-4AAE-9BD6-8A02E6B72137}"/>
            </c:ext>
          </c:extLst>
        </c:ser>
        <c:ser>
          <c:idx val="2"/>
          <c:order val="2"/>
          <c:tx>
            <c:strRef>
              <c:f>'Prejudice&amp;Recours'!$A$74</c:f>
              <c:strCache>
                <c:ptCount val="1"/>
                <c:pt idx="0">
                  <c:v>Pas d'assurance avant les faits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'Prejudice&amp;Recours'!$B$74</c:f>
              <c:numCache>
                <c:formatCode>0%</c:formatCode>
                <c:ptCount val="1"/>
                <c:pt idx="0">
                  <c:v>0.50289275553967006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'Prejudice&amp;Recours'!#REF!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9098-4AAE-9BD6-8A02E6B72137}"/>
            </c:ext>
          </c:extLst>
        </c:ser>
        <c:ser>
          <c:idx val="3"/>
          <c:order val="3"/>
          <c:tx>
            <c:strRef>
              <c:f>'Prejudice&amp;Recours'!$A$75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val>
            <c:numRef>
              <c:f>'Prejudice&amp;Recours'!$B$75</c:f>
              <c:numCache>
                <c:formatCode>0%</c:formatCode>
                <c:ptCount val="1"/>
                <c:pt idx="0">
                  <c:v>5.7817093899754868E-2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'Prejudice&amp;Recours'!#REF!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9098-4AAE-9BD6-8A02E6B72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508845520"/>
        <c:axId val="-508855856"/>
      </c:barChart>
      <c:catAx>
        <c:axId val="-508845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08855856"/>
        <c:crosses val="autoZero"/>
        <c:auto val="1"/>
        <c:lblAlgn val="ctr"/>
        <c:lblOffset val="100"/>
        <c:noMultiLvlLbl val="0"/>
      </c:catAx>
      <c:valAx>
        <c:axId val="-5088558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-5088455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651769785058275"/>
          <c:y val="9.6489079215975201E-2"/>
          <c:w val="0.32347459080177793"/>
          <c:h val="0.488874407940386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003608923884513E-2"/>
          <c:y val="0.27437814717604742"/>
          <c:w val="0.91919567057375162"/>
          <c:h val="0.3695985224069214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'Prejudice&amp;Recours'!$A$54:$A$57</c:f>
              <c:strCache>
                <c:ptCount val="4"/>
                <c:pt idx="0">
                  <c:v>Dans le logement lui-même</c:v>
                </c:pt>
                <c:pt idx="1">
                  <c:v>Dans une dépendance attenante au logement</c:v>
                </c:pt>
                <c:pt idx="2">
                  <c:v>Dans une dépendance non attenante au logement</c:v>
                </c:pt>
                <c:pt idx="3">
                  <c:v>Dans le jardin ou terrain autour du logement</c:v>
                </c:pt>
              </c:strCache>
            </c:strRef>
          </c:cat>
          <c:val>
            <c:numRef>
              <c:f>'Prejudice&amp;Recours'!$B$54:$B$57</c:f>
              <c:numCache>
                <c:formatCode>0%</c:formatCode>
                <c:ptCount val="4"/>
                <c:pt idx="0">
                  <c:v>0.31984502888679001</c:v>
                </c:pt>
                <c:pt idx="1">
                  <c:v>0.19095684484241901</c:v>
                </c:pt>
                <c:pt idx="2">
                  <c:v>0.12673605440137301</c:v>
                </c:pt>
                <c:pt idx="3">
                  <c:v>0.36599091013574298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B-4D8B-A9F3-7EC232C11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508851504"/>
        <c:axId val="-508843888"/>
      </c:barChart>
      <c:catAx>
        <c:axId val="-50885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508843888"/>
        <c:crosses val="autoZero"/>
        <c:auto val="1"/>
        <c:lblAlgn val="ctr"/>
        <c:lblOffset val="0"/>
        <c:noMultiLvlLbl val="0"/>
      </c:catAx>
      <c:valAx>
        <c:axId val="-508843888"/>
        <c:scaling>
          <c:orientation val="minMax"/>
          <c:max val="0.8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-50885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05699287589051"/>
          <c:y val="8.2175057423071921E-2"/>
          <c:w val="0.4602963518449083"/>
          <c:h val="0.8854176691448487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9E-428E-8E40-810D3E37BEE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9E-428E-8E40-810D3E37BEE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9E-428E-8E40-810D3E37BEE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9E-428E-8E40-810D3E37BEE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39E-428E-8E40-810D3E37BEE6}"/>
              </c:ext>
            </c:extLst>
          </c:dPt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'Prejudice&amp;Recours'!$A$78:$A$84</c:f>
              <c:strCache>
                <c:ptCount val="7"/>
                <c:pt idx="0">
                  <c:v>Non renseigné</c:v>
                </c:pt>
                <c:pt idx="1">
                  <c:v>&lt; 50 €</c:v>
                </c:pt>
                <c:pt idx="2">
                  <c:v>50 ≤ € &lt; 100</c:v>
                </c:pt>
                <c:pt idx="3">
                  <c:v>100 ≤ € &lt; 300</c:v>
                </c:pt>
                <c:pt idx="4">
                  <c:v>300 ≤ € &lt; 500</c:v>
                </c:pt>
                <c:pt idx="5">
                  <c:v>500 ≤ € &lt; 1 000</c:v>
                </c:pt>
                <c:pt idx="6">
                  <c:v>≥ 1 000 €</c:v>
                </c:pt>
              </c:strCache>
            </c:strRef>
          </c:cat>
          <c:val>
            <c:numRef>
              <c:f>'Prejudice&amp;Recours'!$B$78:$B$84</c:f>
              <c:numCache>
                <c:formatCode>0%</c:formatCode>
                <c:ptCount val="7"/>
                <c:pt idx="0">
                  <c:v>0.12772092996344001</c:v>
                </c:pt>
                <c:pt idx="1">
                  <c:v>0.21123414329962401</c:v>
                </c:pt>
                <c:pt idx="2">
                  <c:v>9.9581222416054493E-2</c:v>
                </c:pt>
                <c:pt idx="3">
                  <c:v>0.224409738742016</c:v>
                </c:pt>
                <c:pt idx="4">
                  <c:v>0.12269947823095601</c:v>
                </c:pt>
                <c:pt idx="5">
                  <c:v>8.5302637354602806E-2</c:v>
                </c:pt>
                <c:pt idx="6">
                  <c:v>0.129051876293475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9E-428E-8E40-810D3E37B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508850416"/>
        <c:axId val="-508855312"/>
      </c:barChart>
      <c:catAx>
        <c:axId val="-508850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508855312"/>
        <c:crosses val="autoZero"/>
        <c:auto val="1"/>
        <c:lblAlgn val="ctr"/>
        <c:lblOffset val="100"/>
        <c:noMultiLvlLbl val="0"/>
      </c:catAx>
      <c:valAx>
        <c:axId val="-508855312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0885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660633838680613"/>
          <c:y val="0.13317265263581998"/>
          <c:w val="0.62229978874591885"/>
          <c:h val="0.7840730492975976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5E-4FBF-B711-A8B33DEF9E2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5E-4FBF-B711-A8B33DEF9E2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5E-4FBF-B711-A8B33DEF9E2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0,8 %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B5E-4FBF-B711-A8B33DEF9E2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0,8 %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B5E-4FBF-B711-A8B33DEF9E2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B5E-4FBF-B711-A8B33DEF9E25}"/>
                </c:ext>
              </c:extLst>
            </c:dLbl>
            <c:dLbl>
              <c:idx val="7"/>
              <c:layout>
                <c:manualLayout>
                  <c:x val="-1.5151506113394249E-2"/>
                  <c:y val="-1.13960011701090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1,3 %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B5E-4FBF-B711-A8B33DEF9E2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0,8 %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B5E-4FBF-B711-A8B33DEF9E25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0,9 %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B5E-4FBF-B711-A8B33DEF9E25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B5E-4FBF-B711-A8B33DEF9E25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Profil!$B$49:$B$61</c:f>
              <c:strCache>
                <c:ptCount val="13"/>
                <c:pt idx="0">
                  <c:v>Ile-de-France</c:v>
                </c:pt>
                <c:pt idx="1">
                  <c:v>Centre-Val de Loire</c:v>
                </c:pt>
                <c:pt idx="2">
                  <c:v>Bourgogne-Franche-Comté</c:v>
                </c:pt>
                <c:pt idx="3">
                  <c:v>Normandie</c:v>
                </c:pt>
                <c:pt idx="4">
                  <c:v>Hauts-de-France</c:v>
                </c:pt>
                <c:pt idx="5">
                  <c:v>Grand Est</c:v>
                </c:pt>
                <c:pt idx="6">
                  <c:v>Pays de la Loire</c:v>
                </c:pt>
                <c:pt idx="7">
                  <c:v>Bretagne</c:v>
                </c:pt>
                <c:pt idx="8">
                  <c:v>Nouvelle-Aquitaine</c:v>
                </c:pt>
                <c:pt idx="9">
                  <c:v>Occitanie</c:v>
                </c:pt>
                <c:pt idx="10">
                  <c:v>Auvergne-Rhône-Alpes</c:v>
                </c:pt>
                <c:pt idx="11">
                  <c:v>Provence-Alpes-Côte d'Azur</c:v>
                </c:pt>
                <c:pt idx="12">
                  <c:v>Corse</c:v>
                </c:pt>
              </c:strCache>
            </c:strRef>
          </c:cat>
          <c:val>
            <c:numRef>
              <c:f>Profil!$C$49:$C$61</c:f>
              <c:numCache>
                <c:formatCode>0.0%</c:formatCode>
                <c:ptCount val="13"/>
                <c:pt idx="0">
                  <c:v>6.1265552007475103E-3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8.0862597053077308E-3</c:v>
                </c:pt>
                <c:pt idx="5">
                  <c:v>8.2166482506958304E-3</c:v>
                </c:pt>
                <c:pt idx="6">
                  <c:v>0</c:v>
                </c:pt>
                <c:pt idx="7">
                  <c:v>1.3002972548697001E-2</c:v>
                </c:pt>
                <c:pt idx="8">
                  <c:v>8.0940956010753292E-3</c:v>
                </c:pt>
                <c:pt idx="9">
                  <c:v>1.0425358133502699E-2</c:v>
                </c:pt>
                <c:pt idx="10">
                  <c:v>9.6522728836897203E-3</c:v>
                </c:pt>
                <c:pt idx="11">
                  <c:v>8.6665341721410098E-3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5E-4FBF-B711-A8B33DEF9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508850960"/>
        <c:axId val="-638224448"/>
      </c:barChart>
      <c:catAx>
        <c:axId val="-508850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638224448"/>
        <c:crosses val="autoZero"/>
        <c:auto val="1"/>
        <c:lblAlgn val="ctr"/>
        <c:lblOffset val="100"/>
        <c:noMultiLvlLbl val="0"/>
      </c:catAx>
      <c:valAx>
        <c:axId val="-638224448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0885096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8896437682536751"/>
          <c:y val="0.21220888136799382"/>
          <c:w val="0.35382109470151824"/>
          <c:h val="0.6419897640434096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1.1578247361023248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23-4857-BDC4-16738A375E21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Profil!$B$62:$B$66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à moins de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Profil!$C$62:$C$66</c:f>
              <c:numCache>
                <c:formatCode>0.0%</c:formatCode>
                <c:ptCount val="5"/>
                <c:pt idx="0">
                  <c:v>8.3468873358244003E-3</c:v>
                </c:pt>
                <c:pt idx="1">
                  <c:v>8.7048870327385494E-3</c:v>
                </c:pt>
                <c:pt idx="2">
                  <c:v>9.0762326281285995E-3</c:v>
                </c:pt>
                <c:pt idx="3">
                  <c:v>1.0476940193749401E-2</c:v>
                </c:pt>
                <c:pt idx="4">
                  <c:v>5.8606061420240401E-3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3-4857-BDC4-16738A375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638225536"/>
        <c:axId val="-638224992"/>
      </c:barChart>
      <c:catAx>
        <c:axId val="-638225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638224992"/>
        <c:crosses val="autoZero"/>
        <c:auto val="1"/>
        <c:lblAlgn val="ctr"/>
        <c:lblOffset val="100"/>
        <c:noMultiLvlLbl val="0"/>
      </c:catAx>
      <c:valAx>
        <c:axId val="-638224992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822553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279461942257219"/>
          <c:y val="0.21663100366526458"/>
          <c:w val="0.44512204724409449"/>
          <c:h val="0.6283895131086142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Profil!$B$67:$B$70</c:f>
              <c:strCache>
                <c:ptCount val="4"/>
                <c:pt idx="0">
                  <c:v>Maison indépendante, pavillon, ferme</c:v>
                </c:pt>
                <c:pt idx="1">
                  <c:v>Maison de ville groupée</c:v>
                </c:pt>
                <c:pt idx="2">
                  <c:v>Appartement (immeuble 2 - 9 logements)</c:v>
                </c:pt>
                <c:pt idx="3">
                  <c:v>Appartement (immeuble de 10 logements ou +)</c:v>
                </c:pt>
              </c:strCache>
            </c:strRef>
          </c:cat>
          <c:val>
            <c:numRef>
              <c:f>Profil!$C$67:$C$70</c:f>
              <c:numCache>
                <c:formatCode>0.0%</c:formatCode>
                <c:ptCount val="4"/>
                <c:pt idx="0">
                  <c:v>8.9738410131967906E-3</c:v>
                </c:pt>
                <c:pt idx="1">
                  <c:v>1.09707509316192E-2</c:v>
                </c:pt>
                <c:pt idx="2">
                  <c:v>8.1983287122950402E-3</c:v>
                </c:pt>
                <c:pt idx="3">
                  <c:v>7.2193426061437499E-3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1-46DF-BE35-27F31440F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-638223904"/>
        <c:axId val="-638234240"/>
      </c:barChart>
      <c:catAx>
        <c:axId val="-638223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638234240"/>
        <c:crosses val="autoZero"/>
        <c:auto val="1"/>
        <c:lblAlgn val="ctr"/>
        <c:lblOffset val="100"/>
        <c:noMultiLvlLbl val="0"/>
      </c:catAx>
      <c:valAx>
        <c:axId val="-638234240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822390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494678195900351"/>
          <c:y val="0.19543860138251656"/>
          <c:w val="0.41049289084263241"/>
          <c:h val="0.7440930434154445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3"/>
              <c:layout>
                <c:manualLayout>
                  <c:x val="-1.226993865030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F1-448A-9328-C4856AF20E73}"/>
                </c:ext>
              </c:extLst>
            </c:dLbl>
            <c:dLbl>
              <c:idx val="4"/>
              <c:layout>
                <c:manualLayout>
                  <c:x val="-1.6359918200408999E-2"/>
                  <c:y val="-2.3871252015037487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F1-448A-9328-C4856AF20E73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Profil!$B$71:$B$75</c:f>
              <c:strCache>
                <c:ptCount val="5"/>
                <c:pt idx="0">
                  <c:v>Maisons dispersées, hors agglomération</c:v>
                </c:pt>
                <c:pt idx="1">
                  <c:v>Maisons en lotissement, en quartier pavillonnaire</c:v>
                </c:pt>
                <c:pt idx="2">
                  <c:v>Immeubles en ville</c:v>
                </c:pt>
                <c:pt idx="3">
                  <c:v>Immeubles en cité ou grand ensemble</c:v>
                </c:pt>
                <c:pt idx="4">
                  <c:v>Habitat mixte : immeubles et maisons</c:v>
                </c:pt>
              </c:strCache>
            </c:strRef>
          </c:cat>
          <c:val>
            <c:numRef>
              <c:f>Profil!$C$71:$C$75</c:f>
              <c:numCache>
                <c:formatCode>0.0%</c:formatCode>
                <c:ptCount val="5"/>
                <c:pt idx="0">
                  <c:v>9.80802137131471E-3</c:v>
                </c:pt>
                <c:pt idx="1">
                  <c:v>9.1478430640344593E-3</c:v>
                </c:pt>
                <c:pt idx="2">
                  <c:v>7.4318475684218097E-3</c:v>
                </c:pt>
                <c:pt idx="3">
                  <c:v>8.6521329841554393E-3</c:v>
                </c:pt>
                <c:pt idx="4">
                  <c:v>1.0221538323738901E-2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1-448A-9328-C4856AF20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638223360"/>
        <c:axId val="-638222816"/>
      </c:barChart>
      <c:catAx>
        <c:axId val="-638223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638222816"/>
        <c:crosses val="autoZero"/>
        <c:auto val="1"/>
        <c:lblAlgn val="ctr"/>
        <c:lblOffset val="100"/>
        <c:noMultiLvlLbl val="0"/>
      </c:catAx>
      <c:valAx>
        <c:axId val="-638222816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822336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080493298502119"/>
          <c:y val="0.19872552294599538"/>
          <c:w val="0.45425530889559274"/>
          <c:h val="0.6843769528808898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Profil!$B$76:$B$80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Profil!$C$76:$C$80</c:f>
              <c:numCache>
                <c:formatCode>0.0%</c:formatCode>
                <c:ptCount val="5"/>
                <c:pt idx="0">
                  <c:v>7.40625910824014E-3</c:v>
                </c:pt>
                <c:pt idx="1">
                  <c:v>1.01660427076492E-2</c:v>
                </c:pt>
                <c:pt idx="2">
                  <c:v>9.0406309913479803E-3</c:v>
                </c:pt>
                <c:pt idx="3">
                  <c:v>9.1377755077566292E-3</c:v>
                </c:pt>
                <c:pt idx="4">
                  <c:v>8.22745280373351E-3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A-435D-9C4B-05B17365A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38222272"/>
        <c:axId val="-638237504"/>
      </c:barChart>
      <c:catAx>
        <c:axId val="-638222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638237504"/>
        <c:crosses val="autoZero"/>
        <c:auto val="1"/>
        <c:lblAlgn val="ctr"/>
        <c:lblOffset val="100"/>
        <c:noMultiLvlLbl val="0"/>
      </c:catAx>
      <c:valAx>
        <c:axId val="-638237504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8222272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76599092887032"/>
          <c:y val="0.19832044929610437"/>
          <c:w val="0.44545021852342237"/>
          <c:h val="0.685475201918556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Contexte!$B$35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Contexte!$A$36:$A$39</c:f>
              <c:strCache>
                <c:ptCount val="4"/>
                <c:pt idx="0">
                  <c:v>Ne sait pas/Refus</c:v>
                </c:pt>
                <c:pt idx="1">
                  <c:v>En sonnant à la porte et en se faisant passer pour un professionnel (représentant, agent EDF, policier ou autre)</c:v>
                </c:pt>
                <c:pt idx="2">
                  <c:v>Le voleur n'a pas eu besoin d'entrer</c:v>
                </c:pt>
                <c:pt idx="3">
                  <c:v>Par une ouverture non verrouillée</c:v>
                </c:pt>
              </c:strCache>
            </c:strRef>
          </c:cat>
          <c:val>
            <c:numRef>
              <c:f>Contexte!$B$36:$B$39</c:f>
              <c:numCache>
                <c:formatCode>0%</c:formatCode>
                <c:ptCount val="4"/>
                <c:pt idx="0">
                  <c:v>7.6880350276164591E-2</c:v>
                </c:pt>
                <c:pt idx="1">
                  <c:v>4.4872861040166398E-2</c:v>
                </c:pt>
                <c:pt idx="2">
                  <c:v>0.306037045891427</c:v>
                </c:pt>
                <c:pt idx="3">
                  <c:v>0.57220974279224202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8-457F-B57B-DD9FE6A62D8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508853680"/>
        <c:axId val="-508856400"/>
      </c:barChart>
      <c:catAx>
        <c:axId val="-508853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508856400"/>
        <c:crosses val="autoZero"/>
        <c:auto val="1"/>
        <c:lblAlgn val="ctr"/>
        <c:lblOffset val="100"/>
        <c:noMultiLvlLbl val="0"/>
      </c:catAx>
      <c:valAx>
        <c:axId val="-508856400"/>
        <c:scaling>
          <c:orientation val="minMax"/>
          <c:max val="0.9"/>
          <c:min val="0"/>
        </c:scaling>
        <c:delete val="1"/>
        <c:axPos val="b"/>
        <c:numFmt formatCode="0%" sourceLinked="0"/>
        <c:majorTickMark val="none"/>
        <c:minorTickMark val="none"/>
        <c:tickLblPos val="nextTo"/>
        <c:crossAx val="-508853680"/>
        <c:crosses val="autoZero"/>
        <c:crossBetween val="between"/>
        <c:majorUnit val="0.1500000000000000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375235421214275"/>
          <c:y val="0.14705670882048838"/>
          <c:w val="0.38233111840261175"/>
          <c:h val="0.6677432593653066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Profil!$B$81:$B$84</c:f>
              <c:strCache>
                <c:ptCount val="4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Etudiants et autres inactifs</c:v>
                </c:pt>
              </c:strCache>
            </c:strRef>
          </c:cat>
          <c:val>
            <c:numRef>
              <c:f>Profil!$C$81:$C$84</c:f>
              <c:numCache>
                <c:formatCode>0.0%</c:formatCode>
                <c:ptCount val="4"/>
                <c:pt idx="0">
                  <c:v>8.4227468695938692E-3</c:v>
                </c:pt>
                <c:pt idx="1">
                  <c:v>1.11299049606596E-2</c:v>
                </c:pt>
                <c:pt idx="2">
                  <c:v>8.5000000000000006E-3</c:v>
                </c:pt>
                <c:pt idx="3">
                  <c:v>1.26E-2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0-45A5-AFB8-AD2F086F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-638233696"/>
        <c:axId val="-638236960"/>
      </c:barChart>
      <c:catAx>
        <c:axId val="-638233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638236960"/>
        <c:crosses val="autoZero"/>
        <c:auto val="1"/>
        <c:lblAlgn val="ctr"/>
        <c:lblOffset val="100"/>
        <c:noMultiLvlLbl val="0"/>
      </c:catAx>
      <c:valAx>
        <c:axId val="-638236960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823369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187953200765161"/>
          <c:y val="0.24033677983383536"/>
          <c:w val="0.44525133725372934"/>
          <c:h val="0.6935194214775213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Profil!$B$85:$B$88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Profil!$C$85:$C$88</c:f>
              <c:numCache>
                <c:formatCode>0.0%</c:formatCode>
                <c:ptCount val="4"/>
                <c:pt idx="0">
                  <c:v>1.07921053123268E-2</c:v>
                </c:pt>
                <c:pt idx="1">
                  <c:v>8.3556406860490796E-3</c:v>
                </c:pt>
                <c:pt idx="2">
                  <c:v>8.0385006051574594E-3</c:v>
                </c:pt>
                <c:pt idx="3">
                  <c:v>7.8944394975004398E-3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8-437C-8ADD-DAB1CC73E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638231520"/>
        <c:axId val="-638230432"/>
      </c:barChart>
      <c:catAx>
        <c:axId val="-638231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638230432"/>
        <c:crosses val="autoZero"/>
        <c:auto val="1"/>
        <c:lblAlgn val="ctr"/>
        <c:lblOffset val="100"/>
        <c:noMultiLvlLbl val="0"/>
      </c:catAx>
      <c:valAx>
        <c:axId val="-638230432"/>
        <c:scaling>
          <c:orientation val="minMax"/>
          <c:max val="2.0000000000000004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823152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12017010532"/>
          <c:y val="0.29594497309570172"/>
          <c:w val="0.48918601946908535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Profil!$B$89:$B$90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Profil!$C$89:$C$90</c:f>
              <c:numCache>
                <c:formatCode>0.0%</c:formatCode>
                <c:ptCount val="2"/>
                <c:pt idx="0">
                  <c:v>8.5068727739502203E-3</c:v>
                </c:pt>
                <c:pt idx="1">
                  <c:v>8.8847286016030796E-3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2-4DF2-B1B3-2A34A9F0B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-638236416"/>
        <c:axId val="-638229888"/>
      </c:barChart>
      <c:catAx>
        <c:axId val="-638236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638229888"/>
        <c:crosses val="autoZero"/>
        <c:auto val="1"/>
        <c:lblAlgn val="ctr"/>
        <c:lblOffset val="100"/>
        <c:noMultiLvlLbl val="0"/>
      </c:catAx>
      <c:valAx>
        <c:axId val="-638229888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8236416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81019302966876"/>
          <c:y val="0.28318105345233141"/>
          <c:w val="0.11784893185820126"/>
          <c:h val="0.46405265953410729"/>
        </c:manualLayout>
      </c:layout>
      <c:pieChart>
        <c:varyColors val="1"/>
        <c:ser>
          <c:idx val="0"/>
          <c:order val="0"/>
          <c:tx>
            <c:strRef>
              <c:f>Contexte!$B$41</c:f>
              <c:strCache>
                <c:ptCount val="1"/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18-4E59-A203-2D190101749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18-4E59-A203-2D1901017499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818-4E59-A203-2D1901017499}"/>
              </c:ext>
            </c:extLst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2818-4E59-A203-2D1901017499}"/>
              </c:ext>
            </c:extLst>
          </c:dPt>
          <c:cat>
            <c:strRef>
              <c:f>Contexte!$A$42:$A$45</c:f>
              <c:strCache>
                <c:ptCount val="4"/>
                <c:pt idx="0">
                  <c:v>Un membre du ménage était présent</c:v>
                </c:pt>
                <c:pt idx="1">
                  <c:v>Aucun membre du ménage n'était présent</c:v>
                </c:pt>
                <c:pt idx="2">
                  <c:v>Le logement était temporairement inhabité</c:v>
                </c:pt>
                <c:pt idx="3">
                  <c:v>Ne sait pas/Refus</c:v>
                </c:pt>
              </c:strCache>
            </c:strRef>
          </c:cat>
          <c:val>
            <c:numRef>
              <c:f>Contexte!$B$42:$B$45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2818-4E59-A203-2D1901017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2835297860494711"/>
          <c:w val="0.46635984584205453"/>
          <c:h val="0.5549463135289907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20120095121896672"/>
          <c:w val="1"/>
          <c:h val="0.68771244003765442"/>
        </c:manualLayout>
      </c:layout>
      <c:ofPieChart>
        <c:ofPieType val="bar"/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5C-4574-A0BE-C1D1CF27FDDB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5C-4574-A0BE-C1D1CF27FDDB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25C-4574-A0BE-C1D1CF27FDDB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25C-4574-A0BE-C1D1CF27FDDB}"/>
              </c:ext>
            </c:extLst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25C-4574-A0BE-C1D1CF27FDD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25C-4574-A0BE-C1D1CF27FDD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25C-4574-A0BE-C1D1CF27FDDB}"/>
              </c:ext>
            </c:extLst>
          </c:dPt>
          <c:dLbls>
            <c:dLbl>
              <c:idx val="3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25C-4574-A0BE-C1D1CF27FDDB}"/>
                </c:ext>
              </c:extLst>
            </c:dLbl>
            <c:dLbl>
              <c:idx val="4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25C-4574-A0BE-C1D1CF27FD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Contexte!$D$43:$D$48</c:f>
              <c:numCache>
                <c:formatCode>0</c:formatCode>
                <c:ptCount val="6"/>
                <c:pt idx="0">
                  <c:v>28</c:v>
                </c:pt>
                <c:pt idx="1">
                  <c:v>14</c:v>
                </c:pt>
                <c:pt idx="2">
                  <c:v>8</c:v>
                </c:pt>
                <c:pt idx="3">
                  <c:v>16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25C-4574-A0BE-C1D1CF27F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plitType val="pos"/>
        <c:splitPos val="3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19781885553072E-2"/>
          <c:y val="0.18201581490211813"/>
          <c:w val="0.26303953077293907"/>
          <c:h val="0.6695551692402085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6F-4B96-A73E-2B56FA989545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6F-4B96-A73E-2B56FA989545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6F-4B96-A73E-2B56FA989545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6F-4B96-A73E-2B56FA9895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Contexte!$A$51:$A$54</c:f>
              <c:strCache>
                <c:ptCount val="4"/>
                <c:pt idx="0">
                  <c:v>Hiver (janv.-fév. et déc.)</c:v>
                </c:pt>
                <c:pt idx="1">
                  <c:v>Printemps (mars-mai)</c:v>
                </c:pt>
                <c:pt idx="2">
                  <c:v>Été (juin-août)</c:v>
                </c:pt>
                <c:pt idx="3">
                  <c:v>Automne (sept.-nov.)</c:v>
                </c:pt>
              </c:strCache>
            </c:strRef>
          </c:cat>
          <c:val>
            <c:numRef>
              <c:f>Contexte!$B$51:$B$54</c:f>
              <c:numCache>
                <c:formatCode>0</c:formatCode>
                <c:ptCount val="4"/>
                <c:pt idx="0">
                  <c:v>22.26</c:v>
                </c:pt>
                <c:pt idx="1">
                  <c:v>18.739999999999998</c:v>
                </c:pt>
                <c:pt idx="2">
                  <c:v>35.36</c:v>
                </c:pt>
                <c:pt idx="3">
                  <c:v>23.62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6F-4B96-A73E-2B56FA989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11109239687283"/>
          <c:y val="0.27976413907165709"/>
          <c:w val="0.55280711404422034"/>
          <c:h val="0.48416208247941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654793150856141"/>
          <c:y val="0.21937053098246403"/>
          <c:w val="0.23307277066557155"/>
          <c:h val="0.5197136559722481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'Prejudice&amp;Recours'!$A$49:$A$51</c:f>
              <c:strCache>
                <c:ptCount val="3"/>
                <c:pt idx="0">
                  <c:v>Matériel de bricolage ou de jardinage</c:v>
                </c:pt>
                <c:pt idx="1">
                  <c:v>Argent liquide, chèque, carte bancaire</c:v>
                </c:pt>
                <c:pt idx="2">
                  <c:v>Vélo</c:v>
                </c:pt>
              </c:strCache>
            </c:strRef>
          </c:cat>
          <c:val>
            <c:numRef>
              <c:f>'Prejudice&amp;Recours'!$B$49:$B$51</c:f>
              <c:numCache>
                <c:formatCode>0%</c:formatCode>
                <c:ptCount val="3"/>
                <c:pt idx="0">
                  <c:v>0.20155476076446199</c:v>
                </c:pt>
                <c:pt idx="1">
                  <c:v>0.15539612393375801</c:v>
                </c:pt>
                <c:pt idx="2">
                  <c:v>0.103036906763535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A-4A4E-8CF5-5A5D8B202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508852592"/>
        <c:axId val="-508853136"/>
      </c:barChart>
      <c:catAx>
        <c:axId val="-508852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508853136"/>
        <c:crosses val="autoZero"/>
        <c:auto val="1"/>
        <c:lblAlgn val="ctr"/>
        <c:lblOffset val="100"/>
        <c:noMultiLvlLbl val="0"/>
      </c:catAx>
      <c:valAx>
        <c:axId val="-508853136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0885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3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76200</xdr:rowOff>
    </xdr:from>
    <xdr:to>
      <xdr:col>7</xdr:col>
      <xdr:colOff>38099</xdr:colOff>
      <xdr:row>28</xdr:row>
      <xdr:rowOff>209549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76200</xdr:rowOff>
    </xdr:from>
    <xdr:to>
      <xdr:col>0</xdr:col>
      <xdr:colOff>504825</xdr:colOff>
      <xdr:row>8</xdr:row>
      <xdr:rowOff>76200</xdr:rowOff>
    </xdr:to>
    <xdr:cxnSp macro="">
      <xdr:nvCxnSpPr>
        <xdr:cNvPr id="3" name="Connecteur droit 2"/>
        <xdr:cNvCxnSpPr/>
      </xdr:nvCxnSpPr>
      <xdr:spPr>
        <a:xfrm>
          <a:off x="0" y="1704975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0.02234</cdr:y>
    </cdr:from>
    <cdr:to>
      <cdr:x>0.80793</cdr:x>
      <cdr:y>0.1788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5106"/>
          <a:ext cx="2424092" cy="24589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0.02087</cdr:y>
    </cdr:from>
    <cdr:to>
      <cdr:x>1</cdr:x>
      <cdr:y>0.15152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2800"/>
          <a:ext cx="2971801" cy="2053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</cdr:x>
      <cdr:y>0.06974</cdr:y>
    </cdr:from>
    <cdr:to>
      <cdr:x>0.83616</cdr:x>
      <cdr:y>0.20713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2475" y="94331"/>
          <a:ext cx="1764283" cy="1858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du ménage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0.19192</cdr:x>
      <cdr:y>0</cdr:y>
    </cdr:from>
    <cdr:to>
      <cdr:x>0.75496</cdr:x>
      <cdr:y>0.14606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9380" y="0"/>
          <a:ext cx="1641064" cy="10016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(QPV)*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47628</xdr:rowOff>
    </xdr:from>
    <xdr:to>
      <xdr:col>8</xdr:col>
      <xdr:colOff>85724</xdr:colOff>
      <xdr:row>10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38101</xdr:rowOff>
    </xdr:from>
    <xdr:to>
      <xdr:col>7</xdr:col>
      <xdr:colOff>57150</xdr:colOff>
      <xdr:row>3</xdr:row>
      <xdr:rowOff>66676</xdr:rowOff>
    </xdr:to>
    <xdr:sp macro="" textlink="">
      <xdr:nvSpPr>
        <xdr:cNvPr id="3" name="ZoneTexte 1"/>
        <xdr:cNvSpPr txBox="1"/>
      </xdr:nvSpPr>
      <xdr:spPr>
        <a:xfrm>
          <a:off x="0" y="523876"/>
          <a:ext cx="5324475" cy="2286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Quel procédé a été utilisé pour entrer ou tenter d'entrer ? »   </a:t>
          </a:r>
          <a:endParaRPr lang="fr-FR" sz="900" i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2</xdr:col>
      <xdr:colOff>333375</xdr:colOff>
      <xdr:row>15</xdr:row>
      <xdr:rowOff>133350</xdr:rowOff>
    </xdr:from>
    <xdr:to>
      <xdr:col>4</xdr:col>
      <xdr:colOff>590550</xdr:colOff>
      <xdr:row>21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628650</xdr:colOff>
      <xdr:row>16</xdr:row>
      <xdr:rowOff>61912</xdr:rowOff>
    </xdr:from>
    <xdr:to>
      <xdr:col>6</xdr:col>
      <xdr:colOff>0</xdr:colOff>
      <xdr:row>21</xdr:row>
      <xdr:rowOff>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</xdr:row>
      <xdr:rowOff>123825</xdr:rowOff>
    </xdr:from>
    <xdr:to>
      <xdr:col>7</xdr:col>
      <xdr:colOff>733425</xdr:colOff>
      <xdr:row>21</xdr:row>
      <xdr:rowOff>76200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457200</xdr:colOff>
      <xdr:row>13</xdr:row>
      <xdr:rowOff>85725</xdr:rowOff>
    </xdr:from>
    <xdr:to>
      <xdr:col>5</xdr:col>
      <xdr:colOff>666751</xdr:colOff>
      <xdr:row>21</xdr:row>
      <xdr:rowOff>161925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5</xdr:col>
      <xdr:colOff>228599</xdr:colOff>
      <xdr:row>14</xdr:row>
      <xdr:rowOff>19050</xdr:rowOff>
    </xdr:from>
    <xdr:ext cx="1762125" cy="357662"/>
    <xdr:sp macro="" textlink="">
      <xdr:nvSpPr>
        <xdr:cNvPr id="10" name="ZoneTexte 9"/>
        <xdr:cNvSpPr txBox="1"/>
      </xdr:nvSpPr>
      <xdr:spPr>
        <a:xfrm>
          <a:off x="3990974" y="2867025"/>
          <a:ext cx="1762125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Le (ou les) membre(s) du ménage présent(s) a (ont)...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2</xdr:col>
      <xdr:colOff>66675</xdr:colOff>
      <xdr:row>22</xdr:row>
      <xdr:rowOff>352425</xdr:rowOff>
    </xdr:from>
    <xdr:to>
      <xdr:col>7</xdr:col>
      <xdr:colOff>38100</xdr:colOff>
      <xdr:row>28</xdr:row>
      <xdr:rowOff>171450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0.73576</cdr:x>
      <cdr:y>0.20205</cdr:y>
    </cdr:from>
    <cdr:to>
      <cdr:x>0.98734</cdr:x>
      <cdr:y>0.4394</cdr:y>
    </cdr:to>
    <cdr:sp macro="" textlink="">
      <cdr:nvSpPr>
        <cdr:cNvPr id="4" name="ZoneTexte 24"/>
        <cdr:cNvSpPr txBox="1"/>
      </cdr:nvSpPr>
      <cdr:spPr>
        <a:xfrm xmlns:a="http://schemas.openxmlformats.org/drawingml/2006/main">
          <a:off x="4429133" y="254036"/>
          <a:ext cx="1514462" cy="29842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... vu ou entendu un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ou d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es auteurs</a:t>
          </a:r>
        </a:p>
      </cdr:txBody>
    </cdr:sp>
  </cdr:relSizeAnchor>
  <cdr:relSizeAnchor xmlns:cdr="http://schemas.openxmlformats.org/drawingml/2006/chartDrawing">
    <cdr:from>
      <cdr:x>0.7351</cdr:x>
      <cdr:y>0.49436</cdr:y>
    </cdr:from>
    <cdr:to>
      <cdr:x>0.96893</cdr:x>
      <cdr:y>0.78031</cdr:y>
    </cdr:to>
    <cdr:sp macro="" textlink="">
      <cdr:nvSpPr>
        <cdr:cNvPr id="5" name="ZoneTexte 24"/>
        <cdr:cNvSpPr txBox="1"/>
      </cdr:nvSpPr>
      <cdr:spPr>
        <a:xfrm xmlns:a="http://schemas.openxmlformats.org/drawingml/2006/main">
          <a:off x="4425133" y="621554"/>
          <a:ext cx="1407610" cy="3595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... ni vu ni entendu le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ou les 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auteurs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95252</xdr:rowOff>
    </xdr:from>
    <xdr:to>
      <xdr:col>5</xdr:col>
      <xdr:colOff>438150</xdr:colOff>
      <xdr:row>10</xdr:row>
      <xdr:rowOff>152401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24</xdr:row>
      <xdr:rowOff>152400</xdr:rowOff>
    </xdr:from>
    <xdr:to>
      <xdr:col>5</xdr:col>
      <xdr:colOff>238125</xdr:colOff>
      <xdr:row>29</xdr:row>
      <xdr:rowOff>19050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23</xdr:row>
      <xdr:rowOff>0</xdr:rowOff>
    </xdr:from>
    <xdr:to>
      <xdr:col>8</xdr:col>
      <xdr:colOff>23814</xdr:colOff>
      <xdr:row>31</xdr:row>
      <xdr:rowOff>76200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628650</xdr:colOff>
      <xdr:row>35</xdr:row>
      <xdr:rowOff>61912</xdr:rowOff>
    </xdr:from>
    <xdr:to>
      <xdr:col>7</xdr:col>
      <xdr:colOff>0</xdr:colOff>
      <xdr:row>40</xdr:row>
      <xdr:rowOff>0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142875</xdr:rowOff>
    </xdr:from>
    <xdr:to>
      <xdr:col>7</xdr:col>
      <xdr:colOff>419100</xdr:colOff>
      <xdr:row>41</xdr:row>
      <xdr:rowOff>114300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523875</xdr:colOff>
      <xdr:row>2</xdr:row>
      <xdr:rowOff>28575</xdr:rowOff>
    </xdr:from>
    <xdr:to>
      <xdr:col>3</xdr:col>
      <xdr:colOff>276225</xdr:colOff>
      <xdr:row>4</xdr:row>
      <xdr:rowOff>76200</xdr:rowOff>
    </xdr:to>
    <xdr:sp macro="" textlink="">
      <xdr:nvSpPr>
        <xdr:cNvPr id="17" name="ZoneTexte 1"/>
        <xdr:cNvSpPr txBox="1"/>
      </xdr:nvSpPr>
      <xdr:spPr>
        <a:xfrm>
          <a:off x="523875" y="514350"/>
          <a:ext cx="2009775" cy="4286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Que vous a-t-on volé ? » </a:t>
          </a:r>
          <a:r>
            <a:rPr lang="fr-FR" sz="900" b="0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Plusieurs réponses possibles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171450</xdr:rowOff>
    </xdr:from>
    <xdr:to>
      <xdr:col>4</xdr:col>
      <xdr:colOff>38100</xdr:colOff>
      <xdr:row>21</xdr:row>
      <xdr:rowOff>95250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28575</xdr:colOff>
      <xdr:row>4</xdr:row>
      <xdr:rowOff>66674</xdr:rowOff>
    </xdr:from>
    <xdr:to>
      <xdr:col>8</xdr:col>
      <xdr:colOff>619125</xdr:colOff>
      <xdr:row>16</xdr:row>
      <xdr:rowOff>38099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495300</xdr:colOff>
      <xdr:row>3</xdr:row>
      <xdr:rowOff>38100</xdr:rowOff>
    </xdr:from>
    <xdr:to>
      <xdr:col>7</xdr:col>
      <xdr:colOff>504825</xdr:colOff>
      <xdr:row>5</xdr:row>
      <xdr:rowOff>85725</xdr:rowOff>
    </xdr:to>
    <xdr:sp macro="" textlink="">
      <xdr:nvSpPr>
        <xdr:cNvPr id="7" name="ZoneTexte 1"/>
        <xdr:cNvSpPr txBox="1"/>
      </xdr:nvSpPr>
      <xdr:spPr>
        <a:xfrm>
          <a:off x="3505200" y="723900"/>
          <a:ext cx="2266950" cy="4286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À combien estimez-vous la valeur des objets volés ? »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0.1384</cdr:x>
      <cdr:y>0.2432</cdr:y>
    </cdr:from>
    <cdr:to>
      <cdr:x>0.82645</cdr:x>
      <cdr:y>0.4022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21831" y="625455"/>
          <a:ext cx="2097177" cy="40890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Où se trouvaient les objets volés ? » </a:t>
          </a:r>
        </a:p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0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Plusieurs réponses possibles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 xmlns:a="http://schemas.openxmlformats.org/drawingml/2006/main"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2</xdr:row>
      <xdr:rowOff>104773</xdr:rowOff>
    </xdr:from>
    <xdr:to>
      <xdr:col>4</xdr:col>
      <xdr:colOff>371475</xdr:colOff>
      <xdr:row>14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514349</xdr:colOff>
      <xdr:row>2</xdr:row>
      <xdr:rowOff>19051</xdr:rowOff>
    </xdr:from>
    <xdr:to>
      <xdr:col>8</xdr:col>
      <xdr:colOff>438150</xdr:colOff>
      <xdr:row>11</xdr:row>
      <xdr:rowOff>95250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371475</xdr:colOff>
      <xdr:row>11</xdr:row>
      <xdr:rowOff>0</xdr:rowOff>
    </xdr:from>
    <xdr:to>
      <xdr:col>8</xdr:col>
      <xdr:colOff>581025</xdr:colOff>
      <xdr:row>20</xdr:row>
      <xdr:rowOff>19050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</xdr:row>
      <xdr:rowOff>76199</xdr:rowOff>
    </xdr:from>
    <xdr:to>
      <xdr:col>4</xdr:col>
      <xdr:colOff>57150</xdr:colOff>
      <xdr:row>23</xdr:row>
      <xdr:rowOff>123824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26</xdr:row>
      <xdr:rowOff>142875</xdr:rowOff>
    </xdr:from>
    <xdr:to>
      <xdr:col>3</xdr:col>
      <xdr:colOff>714374</xdr:colOff>
      <xdr:row>35</xdr:row>
      <xdr:rowOff>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676274</xdr:colOff>
      <xdr:row>27</xdr:row>
      <xdr:rowOff>9525</xdr:rowOff>
    </xdr:from>
    <xdr:to>
      <xdr:col>7</xdr:col>
      <xdr:colOff>600075</xdr:colOff>
      <xdr:row>35</xdr:row>
      <xdr:rowOff>57150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761999</xdr:colOff>
      <xdr:row>33</xdr:row>
      <xdr:rowOff>152401</xdr:rowOff>
    </xdr:from>
    <xdr:to>
      <xdr:col>7</xdr:col>
      <xdr:colOff>495300</xdr:colOff>
      <xdr:row>39</xdr:row>
      <xdr:rowOff>114301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590550</xdr:colOff>
      <xdr:row>19</xdr:row>
      <xdr:rowOff>142875</xdr:rowOff>
    </xdr:from>
    <xdr:to>
      <xdr:col>7</xdr:col>
      <xdr:colOff>457200</xdr:colOff>
      <xdr:row>23</xdr:row>
      <xdr:rowOff>66675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371475</xdr:colOff>
      <xdr:row>2</xdr:row>
      <xdr:rowOff>123825</xdr:rowOff>
    </xdr:from>
    <xdr:to>
      <xdr:col>4</xdr:col>
      <xdr:colOff>409575</xdr:colOff>
      <xdr:row>3</xdr:row>
      <xdr:rowOff>171452</xdr:rowOff>
    </xdr:to>
    <xdr:sp macro="" textlink="">
      <xdr:nvSpPr>
        <xdr:cNvPr id="13" name="ZoneTexte 1"/>
        <xdr:cNvSpPr txBox="1"/>
      </xdr:nvSpPr>
      <xdr:spPr>
        <a:xfrm>
          <a:off x="371475" y="609600"/>
          <a:ext cx="3086100" cy="238127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Régions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0.3893</cdr:x>
      <cdr:y>0.04916</cdr:y>
    </cdr:from>
    <cdr:to>
      <cdr:x>0.78274</cdr:x>
      <cdr:y>0.16338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35264" y="95054"/>
          <a:ext cx="1652654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0.2963</cdr:x>
      <cdr:y>0.05907</cdr:y>
    </cdr:from>
    <cdr:to>
      <cdr:x>0.69772</cdr:x>
      <cdr:y>0.20513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77722" y="109715"/>
          <a:ext cx="1189116" cy="2712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de logement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0.22086</cdr:x>
      <cdr:y>0.06504</cdr:y>
    </cdr:from>
    <cdr:to>
      <cdr:x>0.79448</cdr:x>
      <cdr:y>0.17926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85805" y="149308"/>
          <a:ext cx="1781176" cy="2621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d'habitat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environnant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A35" sqref="A35:N38"/>
    </sheetView>
  </sheetViews>
  <sheetFormatPr baseColWidth="10" defaultRowHeight="15"/>
  <cols>
    <col min="1" max="1" width="40.140625" style="10" customWidth="1"/>
    <col min="2" max="2" width="8.7109375" style="10" customWidth="1"/>
    <col min="3" max="3" width="8.28515625" style="49" customWidth="1"/>
    <col min="4" max="6" width="8.7109375" style="10" customWidth="1"/>
    <col min="7" max="7" width="9.42578125" style="10" customWidth="1"/>
    <col min="8" max="16384" width="11.42578125" style="10"/>
  </cols>
  <sheetData>
    <row r="1" spans="1:11" ht="11.1" customHeight="1">
      <c r="A1" s="2"/>
      <c r="B1" s="2"/>
      <c r="C1" s="59"/>
      <c r="D1" s="2"/>
      <c r="E1" s="2"/>
      <c r="F1" s="2"/>
      <c r="G1" s="2"/>
      <c r="H1" s="1"/>
    </row>
    <row r="2" spans="1:11" ht="27.95" customHeight="1">
      <c r="A2" s="105" t="s">
        <v>54</v>
      </c>
      <c r="B2" s="105"/>
      <c r="C2" s="105"/>
      <c r="D2" s="105"/>
      <c r="E2" s="105"/>
      <c r="F2" s="105"/>
      <c r="G2" s="105"/>
      <c r="H2" s="1"/>
    </row>
    <row r="3" spans="1:11" ht="15" customHeight="1">
      <c r="A3" s="36"/>
      <c r="B3" s="51">
        <v>2006</v>
      </c>
      <c r="C3" s="117" t="s">
        <v>85</v>
      </c>
      <c r="D3" s="51">
        <v>2015</v>
      </c>
      <c r="E3" s="51">
        <v>2016</v>
      </c>
      <c r="F3" s="51">
        <v>2017</v>
      </c>
      <c r="G3" s="51">
        <v>2018</v>
      </c>
      <c r="H3" s="1"/>
    </row>
    <row r="4" spans="1:11" ht="30" customHeight="1">
      <c r="A4" s="72" t="s">
        <v>53</v>
      </c>
      <c r="B4" s="52">
        <v>236515.6</v>
      </c>
      <c r="C4" s="118" t="s">
        <v>85</v>
      </c>
      <c r="D4" s="52">
        <v>275692.40000000002</v>
      </c>
      <c r="E4" s="52">
        <v>257983.4</v>
      </c>
      <c r="F4" s="52">
        <v>251904.7</v>
      </c>
      <c r="G4" s="52">
        <v>251000</v>
      </c>
      <c r="H4" s="1"/>
    </row>
    <row r="5" spans="1:11" ht="30" customHeight="1">
      <c r="A5" s="73" t="s">
        <v>122</v>
      </c>
      <c r="B5" s="53">
        <v>0.89502746834091695</v>
      </c>
      <c r="C5" s="119" t="s">
        <v>85</v>
      </c>
      <c r="D5" s="54">
        <v>0.96715500863114101</v>
      </c>
      <c r="E5" s="54">
        <v>0.90275603607351296</v>
      </c>
      <c r="F5" s="55">
        <v>0.86912504512879496</v>
      </c>
      <c r="G5" s="55">
        <v>0.85965060891630796</v>
      </c>
      <c r="H5" s="1"/>
    </row>
    <row r="6" spans="1:11" ht="30" customHeight="1">
      <c r="A6" s="74" t="s">
        <v>123</v>
      </c>
      <c r="B6" s="78"/>
      <c r="C6" s="120" t="s">
        <v>85</v>
      </c>
      <c r="D6" s="78"/>
      <c r="E6" s="78"/>
      <c r="F6" s="68" t="s">
        <v>87</v>
      </c>
      <c r="G6" s="68" t="s">
        <v>98</v>
      </c>
      <c r="H6" s="1"/>
    </row>
    <row r="7" spans="1:11" ht="30" customHeight="1">
      <c r="A7" s="75" t="s">
        <v>55</v>
      </c>
      <c r="B7" s="57">
        <v>280469.90000000002</v>
      </c>
      <c r="C7" s="121" t="s">
        <v>85</v>
      </c>
      <c r="D7" s="58">
        <v>320350</v>
      </c>
      <c r="E7" s="58">
        <v>276821.3</v>
      </c>
      <c r="F7" s="58">
        <v>289321.40000000002</v>
      </c>
      <c r="G7" s="58">
        <v>331000</v>
      </c>
      <c r="H7" s="1"/>
      <c r="K7" s="69"/>
    </row>
    <row r="8" spans="1:11" ht="30" customHeight="1">
      <c r="A8" s="76" t="s">
        <v>89</v>
      </c>
      <c r="B8" s="56">
        <v>10.6136028466127</v>
      </c>
      <c r="C8" s="122" t="s">
        <v>85</v>
      </c>
      <c r="D8" s="68">
        <v>11.238180922469599</v>
      </c>
      <c r="E8" s="68">
        <v>9.6867511432408708</v>
      </c>
      <c r="F8" s="68">
        <v>9.9822065579453696</v>
      </c>
      <c r="G8" s="68">
        <v>11.3603136420837</v>
      </c>
      <c r="H8" s="1"/>
    </row>
    <row r="9" spans="1:11" ht="24.75" customHeight="1">
      <c r="A9" s="67" t="s">
        <v>88</v>
      </c>
      <c r="B9" s="65"/>
      <c r="C9" s="65"/>
      <c r="D9" s="66"/>
      <c r="E9" s="66"/>
      <c r="F9" s="66"/>
      <c r="G9" s="66"/>
      <c r="H9" s="1"/>
    </row>
    <row r="10" spans="1:11" ht="15.75" customHeight="1">
      <c r="A10" s="67" t="s">
        <v>97</v>
      </c>
      <c r="B10" s="65"/>
      <c r="C10" s="65"/>
      <c r="D10" s="66"/>
      <c r="E10" s="66"/>
      <c r="F10" s="66"/>
      <c r="G10" s="66"/>
      <c r="H10" s="1"/>
    </row>
    <row r="11" spans="1:11">
      <c r="A11" s="107" t="s">
        <v>135</v>
      </c>
      <c r="B11" s="107"/>
      <c r="C11" s="107"/>
      <c r="D11" s="107"/>
      <c r="E11" s="107"/>
      <c r="F11" s="107"/>
      <c r="G11" s="107"/>
      <c r="H11" s="1"/>
    </row>
    <row r="12" spans="1:11">
      <c r="A12" s="108" t="s">
        <v>136</v>
      </c>
      <c r="B12" s="108"/>
      <c r="C12" s="108"/>
      <c r="D12" s="108"/>
      <c r="E12" s="108"/>
      <c r="F12" s="108"/>
      <c r="G12" s="108"/>
      <c r="H12" s="1"/>
    </row>
    <row r="13" spans="1:11" ht="118.5" customHeight="1">
      <c r="A13" s="106" t="s">
        <v>99</v>
      </c>
      <c r="B13" s="106"/>
      <c r="C13" s="106"/>
      <c r="D13" s="106"/>
      <c r="E13" s="106"/>
      <c r="F13" s="106"/>
      <c r="G13" s="106"/>
      <c r="H13" s="1"/>
    </row>
    <row r="14" spans="1:11" ht="27" customHeight="1">
      <c r="A14" s="18"/>
      <c r="B14" s="19"/>
      <c r="C14" s="60"/>
      <c r="D14" s="19"/>
      <c r="E14" s="19"/>
      <c r="F14" s="19"/>
      <c r="G14" s="19"/>
      <c r="H14" s="1"/>
    </row>
    <row r="15" spans="1:11" ht="15" customHeight="1">
      <c r="A15" s="2"/>
      <c r="B15" s="2"/>
      <c r="C15" s="59"/>
      <c r="D15" s="2"/>
      <c r="E15" s="2"/>
      <c r="F15" s="2"/>
      <c r="G15" s="2"/>
      <c r="H15" s="1"/>
      <c r="J15" s="20"/>
    </row>
    <row r="16" spans="1:11" ht="15" customHeight="1">
      <c r="A16" s="2"/>
      <c r="B16" s="2"/>
      <c r="C16" s="59"/>
      <c r="D16" s="2"/>
      <c r="E16" s="2"/>
      <c r="F16" s="2"/>
      <c r="G16" s="2"/>
      <c r="H16" s="1"/>
    </row>
    <row r="17" spans="1:8" ht="15" customHeight="1">
      <c r="A17" s="2"/>
      <c r="B17" s="2"/>
      <c r="C17" s="59"/>
      <c r="D17" s="2"/>
      <c r="E17" s="2"/>
      <c r="F17" s="2"/>
      <c r="G17" s="2"/>
      <c r="H17" s="1"/>
    </row>
    <row r="18" spans="1:8" ht="15" customHeight="1">
      <c r="A18" s="2"/>
      <c r="B18" s="2"/>
      <c r="C18" s="59"/>
      <c r="D18" s="2"/>
      <c r="E18" s="2"/>
      <c r="F18" s="2"/>
      <c r="G18" s="2"/>
      <c r="H18" s="1"/>
    </row>
    <row r="19" spans="1:8" ht="15" customHeight="1">
      <c r="A19" s="2"/>
      <c r="B19" s="2"/>
      <c r="C19" s="59"/>
      <c r="D19" s="2"/>
      <c r="E19" s="2"/>
      <c r="F19" s="2"/>
      <c r="G19" s="2"/>
      <c r="H19" s="1"/>
    </row>
    <row r="20" spans="1:8" ht="15" customHeight="1">
      <c r="A20" s="2"/>
      <c r="B20" s="2"/>
      <c r="C20" s="59"/>
      <c r="D20" s="2"/>
      <c r="E20" s="2"/>
      <c r="F20" s="2"/>
      <c r="G20" s="2"/>
      <c r="H20" s="1"/>
    </row>
    <row r="21" spans="1:8" ht="15" customHeight="1">
      <c r="A21" s="2"/>
      <c r="B21" s="2"/>
      <c r="C21" s="59"/>
      <c r="D21" s="2"/>
      <c r="E21" s="2"/>
      <c r="F21" s="2"/>
      <c r="G21" s="2"/>
      <c r="H21" s="1"/>
    </row>
    <row r="22" spans="1:8" ht="15" customHeight="1">
      <c r="A22" s="2"/>
      <c r="B22" s="2"/>
      <c r="C22" s="59"/>
      <c r="D22" s="2"/>
      <c r="E22" s="2"/>
      <c r="F22" s="2"/>
      <c r="G22" s="2"/>
      <c r="H22" s="1"/>
    </row>
    <row r="23" spans="1:8" ht="15" customHeight="1">
      <c r="A23" s="2"/>
      <c r="B23" s="2"/>
      <c r="C23" s="59"/>
      <c r="D23" s="2"/>
      <c r="E23" s="2"/>
      <c r="F23" s="2"/>
      <c r="G23" s="2"/>
      <c r="H23" s="1"/>
    </row>
    <row r="24" spans="1:8" ht="15" customHeight="1">
      <c r="A24" s="2"/>
      <c r="B24" s="2"/>
      <c r="C24" s="59"/>
      <c r="D24" s="2"/>
      <c r="E24" s="2"/>
      <c r="F24" s="2"/>
      <c r="G24" s="2"/>
      <c r="H24" s="1"/>
    </row>
    <row r="25" spans="1:8" ht="15" customHeight="1">
      <c r="A25" s="2"/>
      <c r="B25" s="2"/>
      <c r="C25" s="59"/>
      <c r="D25" s="2"/>
      <c r="E25" s="2"/>
      <c r="F25" s="2"/>
      <c r="G25" s="2"/>
      <c r="H25" s="1"/>
    </row>
    <row r="26" spans="1:8" ht="15" customHeight="1">
      <c r="A26" s="5"/>
      <c r="B26" s="2"/>
      <c r="C26" s="59"/>
      <c r="D26" s="2"/>
      <c r="E26" s="2"/>
      <c r="F26" s="2"/>
      <c r="G26" s="2"/>
      <c r="H26" s="1"/>
    </row>
    <row r="27" spans="1:8" ht="15" customHeight="1">
      <c r="A27" s="5"/>
      <c r="B27" s="2"/>
      <c r="C27" s="59"/>
      <c r="D27" s="2"/>
      <c r="E27" s="2"/>
      <c r="F27" s="2"/>
      <c r="G27" s="2"/>
      <c r="H27" s="1"/>
    </row>
    <row r="28" spans="1:8" ht="15" customHeight="1">
      <c r="A28" s="5"/>
      <c r="B28" s="2"/>
      <c r="C28" s="59"/>
      <c r="D28" s="2"/>
      <c r="E28" s="2"/>
      <c r="F28" s="2"/>
      <c r="G28" s="2"/>
      <c r="H28" s="1"/>
    </row>
    <row r="29" spans="1:8" s="11" customFormat="1" ht="36.75" customHeight="1">
      <c r="A29" s="37"/>
      <c r="B29" s="38"/>
      <c r="C29" s="61"/>
      <c r="D29" s="38"/>
      <c r="E29" s="38"/>
      <c r="F29" s="38"/>
      <c r="G29" s="38"/>
      <c r="H29" s="123"/>
    </row>
    <row r="30" spans="1:8" ht="12" customHeight="1">
      <c r="A30" s="34" t="s">
        <v>62</v>
      </c>
      <c r="B30" s="21"/>
      <c r="C30" s="62"/>
      <c r="D30" s="21"/>
      <c r="E30" s="21"/>
      <c r="F30" s="21"/>
      <c r="G30" s="21"/>
      <c r="H30" s="1"/>
    </row>
    <row r="31" spans="1:8" ht="12" customHeight="1">
      <c r="A31" s="35" t="s">
        <v>106</v>
      </c>
      <c r="B31" s="22"/>
      <c r="C31" s="63"/>
      <c r="D31" s="22"/>
      <c r="E31" s="22"/>
      <c r="F31" s="22"/>
      <c r="G31" s="22"/>
      <c r="H31" s="1"/>
    </row>
    <row r="35" spans="1:14">
      <c r="A35" s="124" t="s">
        <v>3</v>
      </c>
      <c r="B35" s="125"/>
      <c r="C35" s="126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</row>
    <row r="36" spans="1:14">
      <c r="A36" s="126"/>
      <c r="B36" s="127">
        <v>2006</v>
      </c>
      <c r="C36" s="127">
        <v>2007</v>
      </c>
      <c r="D36" s="127">
        <v>2008</v>
      </c>
      <c r="E36" s="127">
        <v>2009</v>
      </c>
      <c r="F36" s="127">
        <v>2010</v>
      </c>
      <c r="G36" s="127">
        <v>2011</v>
      </c>
      <c r="H36" s="127">
        <v>2012</v>
      </c>
      <c r="I36" s="127">
        <v>2013</v>
      </c>
      <c r="J36" s="127">
        <v>2014</v>
      </c>
      <c r="K36" s="127">
        <v>2015</v>
      </c>
      <c r="L36" s="127">
        <v>2016</v>
      </c>
      <c r="M36" s="127">
        <v>2017</v>
      </c>
      <c r="N36" s="127">
        <v>2018</v>
      </c>
    </row>
    <row r="37" spans="1:14" ht="15" customHeight="1">
      <c r="A37" s="128" t="s">
        <v>55</v>
      </c>
      <c r="B37" s="129">
        <v>280000</v>
      </c>
      <c r="C37" s="129">
        <v>335000</v>
      </c>
      <c r="D37" s="129">
        <v>275000</v>
      </c>
      <c r="E37" s="129">
        <v>323000</v>
      </c>
      <c r="F37" s="129">
        <v>302000</v>
      </c>
      <c r="G37" s="129">
        <v>296000</v>
      </c>
      <c r="H37" s="129">
        <v>287000</v>
      </c>
      <c r="I37" s="129">
        <v>254000</v>
      </c>
      <c r="J37" s="129">
        <v>307000</v>
      </c>
      <c r="K37" s="129">
        <v>320000</v>
      </c>
      <c r="L37" s="129">
        <v>277000</v>
      </c>
      <c r="M37" s="129">
        <v>289000</v>
      </c>
      <c r="N37" s="129">
        <v>331000</v>
      </c>
    </row>
    <row r="38" spans="1:14">
      <c r="A38" s="130" t="s">
        <v>86</v>
      </c>
      <c r="B38" s="131">
        <v>0.89502746834091695</v>
      </c>
      <c r="C38" s="131">
        <v>0.97852662087540299</v>
      </c>
      <c r="D38" s="131">
        <v>0.96500525203551502</v>
      </c>
      <c r="E38" s="131">
        <v>1.0163835819893601</v>
      </c>
      <c r="F38" s="131">
        <v>0.94998771245920299</v>
      </c>
      <c r="G38" s="131">
        <v>0.955251399353231</v>
      </c>
      <c r="H38" s="131">
        <v>0.97911906007866301</v>
      </c>
      <c r="I38" s="131">
        <v>0.83845073919853297</v>
      </c>
      <c r="J38" s="131">
        <v>0.94047459257667698</v>
      </c>
      <c r="K38" s="131">
        <v>0.96715500863114101</v>
      </c>
      <c r="L38" s="131">
        <v>0.90275603607351296</v>
      </c>
      <c r="M38" s="131">
        <v>0.86912504512879496</v>
      </c>
      <c r="N38" s="131">
        <v>0.85965060891630796</v>
      </c>
    </row>
  </sheetData>
  <mergeCells count="4">
    <mergeCell ref="A2:G2"/>
    <mergeCell ref="A13:G13"/>
    <mergeCell ref="A11:G11"/>
    <mergeCell ref="A12:G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zoomScaleNormal="100" workbookViewId="0">
      <selection activeCell="I44" sqref="I44"/>
    </sheetView>
  </sheetViews>
  <sheetFormatPr baseColWidth="10" defaultRowHeight="15"/>
  <cols>
    <col min="1" max="1" width="15.140625" style="10" customWidth="1"/>
    <col min="2" max="8" width="11.28515625" style="10" customWidth="1"/>
    <col min="9" max="16384" width="11.42578125" style="10"/>
  </cols>
  <sheetData>
    <row r="1" spans="1:9" ht="11.1" customHeight="1">
      <c r="A1" s="2"/>
      <c r="B1" s="2"/>
      <c r="C1" s="2"/>
      <c r="D1" s="2"/>
      <c r="E1" s="2"/>
      <c r="F1" s="2"/>
      <c r="G1" s="2"/>
      <c r="H1" s="2"/>
      <c r="I1" s="2"/>
    </row>
    <row r="2" spans="1:9" ht="39.75" customHeight="1">
      <c r="A2" s="111" t="s">
        <v>124</v>
      </c>
      <c r="B2" s="111"/>
      <c r="C2" s="111"/>
      <c r="D2" s="111"/>
      <c r="E2" s="111"/>
      <c r="F2" s="111"/>
      <c r="G2" s="111"/>
      <c r="H2" s="111"/>
      <c r="I2" s="1"/>
    </row>
    <row r="3" spans="1:9" ht="15.75" customHeight="1">
      <c r="A3" s="6"/>
      <c r="B3" s="6"/>
      <c r="C3" s="6"/>
      <c r="D3" s="6"/>
      <c r="E3" s="6"/>
      <c r="F3" s="6"/>
      <c r="G3" s="6"/>
      <c r="H3" s="2"/>
      <c r="I3" s="1"/>
    </row>
    <row r="4" spans="1:9">
      <c r="A4" s="2"/>
      <c r="B4" s="2"/>
      <c r="C4" s="2"/>
      <c r="D4" s="2"/>
      <c r="E4" s="2"/>
      <c r="F4" s="2"/>
      <c r="G4" s="2"/>
      <c r="H4" s="2"/>
      <c r="I4" s="1"/>
    </row>
    <row r="5" spans="1:9">
      <c r="A5" s="2"/>
      <c r="B5" s="2"/>
      <c r="C5" s="2"/>
      <c r="D5" s="2"/>
      <c r="E5" s="2"/>
      <c r="F5" s="2"/>
      <c r="G5" s="2"/>
      <c r="H5" s="2"/>
      <c r="I5" s="1"/>
    </row>
    <row r="6" spans="1:9">
      <c r="A6" s="2"/>
      <c r="B6" s="2"/>
      <c r="C6" s="2"/>
      <c r="D6" s="2"/>
      <c r="E6" s="2"/>
      <c r="F6" s="2"/>
      <c r="G6" s="2"/>
      <c r="H6" s="2"/>
      <c r="I6" s="1"/>
    </row>
    <row r="7" spans="1:9">
      <c r="A7" s="2"/>
      <c r="B7" s="2"/>
      <c r="C7" s="2"/>
      <c r="D7" s="2"/>
      <c r="E7" s="2"/>
      <c r="F7" s="2"/>
      <c r="G7" s="2"/>
      <c r="H7" s="2"/>
      <c r="I7" s="1"/>
    </row>
    <row r="8" spans="1:9">
      <c r="A8" s="2"/>
      <c r="B8" s="2"/>
      <c r="C8" s="2"/>
      <c r="D8" s="2"/>
      <c r="E8" s="2"/>
      <c r="F8" s="2"/>
      <c r="G8" s="2"/>
      <c r="H8" s="2"/>
      <c r="I8" s="1"/>
    </row>
    <row r="9" spans="1:9">
      <c r="A9" s="2"/>
      <c r="B9" s="2"/>
      <c r="C9" s="2"/>
      <c r="D9" s="2"/>
      <c r="E9" s="2"/>
      <c r="F9" s="2"/>
      <c r="G9" s="2"/>
      <c r="H9" s="2"/>
      <c r="I9" s="1"/>
    </row>
    <row r="10" spans="1:9">
      <c r="A10" s="2"/>
      <c r="B10" s="2"/>
      <c r="C10" s="2"/>
      <c r="D10" s="2"/>
      <c r="E10" s="2"/>
      <c r="F10" s="2"/>
      <c r="G10" s="2"/>
      <c r="H10" s="2"/>
      <c r="I10" s="1"/>
    </row>
    <row r="11" spans="1:9" ht="24" customHeight="1">
      <c r="A11" s="112" t="s">
        <v>100</v>
      </c>
      <c r="B11" s="112"/>
      <c r="C11" s="112"/>
      <c r="D11" s="112"/>
      <c r="E11" s="112"/>
      <c r="F11" s="112"/>
      <c r="G11" s="112"/>
      <c r="H11" s="112"/>
      <c r="I11" s="1"/>
    </row>
    <row r="12" spans="1:9">
      <c r="A12" s="23"/>
      <c r="B12" s="23"/>
      <c r="C12" s="23"/>
      <c r="D12" s="23"/>
      <c r="E12" s="23"/>
      <c r="F12" s="23"/>
      <c r="G12" s="23"/>
      <c r="H12" s="23"/>
      <c r="I12" s="1"/>
    </row>
    <row r="13" spans="1:9" ht="36.75" customHeight="1">
      <c r="A13" s="113" t="s">
        <v>65</v>
      </c>
      <c r="B13" s="113"/>
      <c r="C13" s="113"/>
      <c r="D13" s="113"/>
      <c r="E13" s="113"/>
      <c r="F13" s="113"/>
      <c r="G13" s="113"/>
      <c r="H13" s="113"/>
      <c r="I13" s="1"/>
    </row>
    <row r="14" spans="1:9" ht="15.75" customHeight="1">
      <c r="A14" s="115" t="s">
        <v>66</v>
      </c>
      <c r="B14" s="115"/>
      <c r="C14" s="115"/>
      <c r="D14" s="115"/>
      <c r="E14" s="115"/>
      <c r="F14" s="115"/>
      <c r="G14" s="115"/>
      <c r="H14" s="115"/>
      <c r="I14" s="1"/>
    </row>
    <row r="15" spans="1:9" ht="18.75" customHeight="1">
      <c r="A15" s="6"/>
      <c r="B15" s="6"/>
      <c r="C15" s="6"/>
      <c r="D15" s="6"/>
      <c r="E15" s="6"/>
      <c r="F15" s="6"/>
      <c r="G15" s="6"/>
      <c r="H15" s="2"/>
      <c r="I15" s="1"/>
    </row>
    <row r="16" spans="1:9">
      <c r="A16" s="2"/>
      <c r="B16" s="2"/>
      <c r="C16" s="2"/>
      <c r="D16" s="2"/>
      <c r="E16" s="2"/>
      <c r="F16" s="2"/>
      <c r="G16" s="2"/>
      <c r="H16" s="2"/>
      <c r="I16" s="1"/>
    </row>
    <row r="17" spans="1:9">
      <c r="A17" s="2"/>
      <c r="B17" s="2"/>
      <c r="C17" s="2"/>
      <c r="D17" s="2"/>
      <c r="E17" s="2"/>
      <c r="F17" s="2"/>
      <c r="G17" s="2"/>
      <c r="H17" s="2"/>
      <c r="I17" s="1"/>
    </row>
    <row r="18" spans="1:9">
      <c r="A18" s="2"/>
      <c r="B18" s="2"/>
      <c r="C18" s="2"/>
      <c r="D18" s="2"/>
      <c r="E18" s="2"/>
      <c r="F18" s="2"/>
      <c r="G18" s="2"/>
      <c r="H18" s="2"/>
      <c r="I18" s="1"/>
    </row>
    <row r="19" spans="1:9">
      <c r="A19" s="2"/>
      <c r="B19" s="2"/>
      <c r="C19" s="2"/>
      <c r="D19" s="2"/>
      <c r="E19" s="2"/>
      <c r="F19" s="2"/>
      <c r="G19" s="2"/>
      <c r="H19" s="2"/>
      <c r="I19" s="1"/>
    </row>
    <row r="20" spans="1:9">
      <c r="A20" s="2"/>
      <c r="B20" s="2"/>
      <c r="C20" s="2"/>
      <c r="D20" s="2"/>
      <c r="E20" s="2"/>
      <c r="F20" s="2"/>
      <c r="G20" s="2"/>
      <c r="H20" s="2"/>
      <c r="I20" s="1"/>
    </row>
    <row r="21" spans="1:9">
      <c r="A21" s="2"/>
      <c r="B21" s="2"/>
      <c r="C21" s="2"/>
      <c r="D21" s="2"/>
      <c r="E21" s="2"/>
      <c r="F21" s="2"/>
      <c r="G21" s="2"/>
      <c r="H21" s="2"/>
      <c r="I21" s="1"/>
    </row>
    <row r="22" spans="1:9" ht="46.5" customHeight="1">
      <c r="A22" s="114" t="s">
        <v>101</v>
      </c>
      <c r="B22" s="114"/>
      <c r="C22" s="114"/>
      <c r="D22" s="114"/>
      <c r="E22" s="114"/>
      <c r="F22" s="114"/>
      <c r="G22" s="114"/>
      <c r="H22" s="114"/>
      <c r="I22" s="1"/>
    </row>
    <row r="23" spans="1:9" ht="75.75" customHeight="1">
      <c r="A23" s="111" t="s">
        <v>125</v>
      </c>
      <c r="B23" s="111"/>
      <c r="C23" s="111"/>
      <c r="D23" s="111"/>
      <c r="E23" s="111"/>
      <c r="F23" s="111"/>
      <c r="G23" s="111"/>
      <c r="H23" s="111"/>
      <c r="I23" s="1"/>
    </row>
    <row r="24" spans="1:9" ht="18.75" customHeight="1">
      <c r="A24" s="2"/>
      <c r="B24" s="2"/>
      <c r="C24" s="2"/>
      <c r="D24" s="2"/>
      <c r="E24" s="2"/>
      <c r="F24" s="2"/>
      <c r="G24" s="2"/>
      <c r="H24" s="2"/>
      <c r="I24" s="1"/>
    </row>
    <row r="25" spans="1:9" ht="18.75" customHeight="1">
      <c r="A25" s="2"/>
      <c r="B25" s="2"/>
      <c r="C25" s="2"/>
      <c r="D25" s="2"/>
      <c r="E25" s="2"/>
      <c r="F25" s="2"/>
      <c r="G25" s="2"/>
      <c r="H25" s="2"/>
      <c r="I25" s="1"/>
    </row>
    <row r="26" spans="1:9" ht="18.75" customHeight="1">
      <c r="A26" s="2"/>
      <c r="B26" s="2"/>
      <c r="C26" s="2"/>
      <c r="D26" s="2"/>
      <c r="E26" s="2"/>
      <c r="F26" s="2"/>
      <c r="G26" s="2"/>
      <c r="H26" s="2"/>
      <c r="I26" s="1"/>
    </row>
    <row r="27" spans="1:9" ht="18.75" customHeight="1">
      <c r="A27" s="2"/>
      <c r="B27" s="2"/>
      <c r="C27" s="2"/>
      <c r="D27" s="2"/>
      <c r="E27" s="2"/>
      <c r="F27" s="2"/>
      <c r="G27" s="2"/>
      <c r="H27" s="2"/>
      <c r="I27" s="1"/>
    </row>
    <row r="28" spans="1:9" ht="18.75" customHeight="1">
      <c r="A28" s="109"/>
      <c r="B28" s="109"/>
      <c r="C28" s="109"/>
      <c r="D28" s="109"/>
      <c r="E28" s="109"/>
      <c r="F28" s="109"/>
      <c r="G28" s="109"/>
      <c r="H28" s="109"/>
      <c r="I28" s="1"/>
    </row>
    <row r="29" spans="1:9" ht="24" customHeight="1">
      <c r="A29" s="110" t="s">
        <v>102</v>
      </c>
      <c r="B29" s="110"/>
      <c r="C29" s="110"/>
      <c r="D29" s="110"/>
      <c r="E29" s="110"/>
      <c r="F29" s="110"/>
      <c r="G29" s="110"/>
      <c r="H29" s="110"/>
      <c r="I29" s="1"/>
    </row>
    <row r="30" spans="1:9" ht="12" customHeight="1">
      <c r="A30" s="34" t="s">
        <v>84</v>
      </c>
      <c r="B30" s="2"/>
      <c r="C30" s="2"/>
      <c r="D30" s="2"/>
      <c r="E30" s="2"/>
      <c r="F30" s="2"/>
      <c r="G30" s="2"/>
      <c r="H30" s="2"/>
      <c r="I30" s="1"/>
    </row>
    <row r="31" spans="1:9" ht="12" customHeight="1">
      <c r="A31" s="35" t="s">
        <v>137</v>
      </c>
      <c r="B31" s="2"/>
      <c r="C31" s="2"/>
      <c r="D31" s="2"/>
      <c r="E31" s="2"/>
      <c r="F31" s="2"/>
      <c r="G31" s="2"/>
      <c r="H31" s="2"/>
      <c r="I31" s="1"/>
    </row>
    <row r="33" spans="1:15">
      <c r="A33" s="134"/>
      <c r="B33" s="134"/>
      <c r="C33" s="135"/>
      <c r="D33" s="135"/>
      <c r="E33" s="135"/>
    </row>
    <row r="34" spans="1:15">
      <c r="A34" s="89" t="s">
        <v>3</v>
      </c>
      <c r="B34" s="88"/>
      <c r="C34" s="88"/>
      <c r="D34" s="88"/>
      <c r="E34" s="88"/>
      <c r="F34" s="79"/>
      <c r="G34" s="132"/>
      <c r="H34" s="132"/>
    </row>
    <row r="35" spans="1:15">
      <c r="A35" s="88"/>
      <c r="B35" s="88"/>
      <c r="C35" s="88"/>
      <c r="D35" s="88"/>
      <c r="E35" s="88"/>
      <c r="F35" s="79"/>
      <c r="G35" s="132"/>
      <c r="H35" s="132"/>
    </row>
    <row r="36" spans="1:15">
      <c r="A36" s="136" t="s">
        <v>40</v>
      </c>
      <c r="B36" s="142">
        <f>1-B39-B38-B37</f>
        <v>7.6880350276164591E-2</v>
      </c>
      <c r="C36" s="137"/>
      <c r="D36" s="137"/>
      <c r="E36" s="88"/>
      <c r="F36" s="79"/>
      <c r="G36" s="132"/>
      <c r="H36" s="132"/>
    </row>
    <row r="37" spans="1:15" ht="102">
      <c r="A37" s="91" t="s">
        <v>30</v>
      </c>
      <c r="B37" s="143">
        <v>4.4872861040166398E-2</v>
      </c>
      <c r="C37" s="137"/>
      <c r="D37" s="137"/>
      <c r="E37" s="88"/>
      <c r="F37" s="79"/>
      <c r="G37" s="132"/>
      <c r="H37" s="132"/>
    </row>
    <row r="38" spans="1:15" ht="25.5">
      <c r="A38" s="91" t="s">
        <v>29</v>
      </c>
      <c r="B38" s="143">
        <v>0.306037045891427</v>
      </c>
      <c r="C38" s="137"/>
      <c r="D38" s="137"/>
      <c r="E38" s="88"/>
      <c r="F38" s="79"/>
      <c r="G38" s="132"/>
      <c r="H38" s="132"/>
    </row>
    <row r="39" spans="1:15">
      <c r="A39" s="136" t="s">
        <v>31</v>
      </c>
      <c r="B39" s="143">
        <v>0.57220974279224202</v>
      </c>
      <c r="C39" s="137"/>
      <c r="D39" s="137"/>
      <c r="E39" s="88"/>
      <c r="F39" s="79"/>
      <c r="G39" s="132"/>
      <c r="H39" s="132"/>
    </row>
    <row r="40" spans="1:15">
      <c r="A40" s="102"/>
      <c r="B40" s="102"/>
      <c r="C40" s="102"/>
      <c r="D40" s="102"/>
      <c r="E40" s="102"/>
      <c r="F40" s="81"/>
      <c r="G40" s="132"/>
      <c r="H40" s="133"/>
    </row>
    <row r="41" spans="1:15">
      <c r="A41" s="88"/>
      <c r="B41" s="90"/>
      <c r="C41" s="90"/>
      <c r="D41" s="90"/>
      <c r="E41" s="88"/>
      <c r="F41" s="79"/>
      <c r="G41" s="132"/>
      <c r="H41" s="133"/>
    </row>
    <row r="42" spans="1:15">
      <c r="A42" s="88" t="s">
        <v>4</v>
      </c>
      <c r="B42" s="137"/>
      <c r="C42" s="137"/>
      <c r="D42" s="138">
        <v>50</v>
      </c>
      <c r="E42" s="88"/>
      <c r="F42" s="80"/>
      <c r="G42" s="132"/>
      <c r="H42" s="132"/>
      <c r="J42" s="24"/>
      <c r="K42" s="24"/>
      <c r="L42" s="24"/>
      <c r="M42" s="24"/>
      <c r="N42" s="24"/>
      <c r="O42" s="24"/>
    </row>
    <row r="43" spans="1:15">
      <c r="A43" s="88" t="s">
        <v>7</v>
      </c>
      <c r="B43" s="137"/>
      <c r="C43" s="137"/>
      <c r="D43" s="138">
        <v>28</v>
      </c>
      <c r="E43" s="88"/>
      <c r="F43" s="80"/>
      <c r="G43" s="132"/>
      <c r="H43" s="132"/>
      <c r="J43" s="24"/>
      <c r="K43" s="24"/>
      <c r="L43" s="24"/>
      <c r="M43" s="24"/>
      <c r="N43" s="24"/>
      <c r="O43" s="24"/>
    </row>
    <row r="44" spans="1:15">
      <c r="A44" s="88" t="s">
        <v>56</v>
      </c>
      <c r="B44" s="137"/>
      <c r="C44" s="137"/>
      <c r="D44" s="138">
        <v>14</v>
      </c>
      <c r="E44" s="88"/>
      <c r="F44" s="80"/>
      <c r="G44" s="132"/>
      <c r="H44" s="132"/>
      <c r="J44" s="24"/>
      <c r="K44" s="24"/>
      <c r="L44" s="24"/>
      <c r="M44" s="24"/>
      <c r="N44" s="24"/>
      <c r="O44" s="24"/>
    </row>
    <row r="45" spans="1:15">
      <c r="A45" s="88" t="s">
        <v>40</v>
      </c>
      <c r="B45" s="137"/>
      <c r="C45" s="137"/>
      <c r="D45" s="138">
        <f>100-D42-D43-D44</f>
        <v>8</v>
      </c>
      <c r="E45" s="88"/>
      <c r="F45" s="80"/>
      <c r="G45" s="132"/>
      <c r="H45" s="132"/>
      <c r="L45" s="24"/>
      <c r="M45" s="24"/>
      <c r="N45" s="24"/>
      <c r="O45" s="24"/>
    </row>
    <row r="46" spans="1:15">
      <c r="A46" s="88"/>
      <c r="B46" s="88"/>
      <c r="C46" s="88"/>
      <c r="D46" s="138">
        <v>16</v>
      </c>
      <c r="E46" s="139" t="s">
        <v>63</v>
      </c>
      <c r="F46" s="80"/>
      <c r="G46" s="132"/>
      <c r="H46" s="132"/>
      <c r="L46" s="24"/>
      <c r="M46" s="24"/>
      <c r="N46" s="24"/>
      <c r="O46" s="24"/>
    </row>
    <row r="47" spans="1:15">
      <c r="A47" s="88"/>
      <c r="B47" s="88"/>
      <c r="C47" s="88"/>
      <c r="D47" s="138">
        <f>D42-D46</f>
        <v>34</v>
      </c>
      <c r="E47" s="139" t="s">
        <v>64</v>
      </c>
      <c r="F47" s="80"/>
      <c r="G47" s="132"/>
      <c r="H47" s="132"/>
      <c r="L47" s="24"/>
      <c r="M47" s="24"/>
      <c r="N47" s="24"/>
      <c r="O47" s="24"/>
    </row>
    <row r="48" spans="1:15">
      <c r="A48" s="88"/>
      <c r="B48" s="88"/>
      <c r="C48" s="88"/>
      <c r="D48" s="137"/>
      <c r="E48" s="88"/>
      <c r="F48" s="79"/>
      <c r="G48" s="132"/>
      <c r="H48" s="132"/>
      <c r="L48" s="24"/>
      <c r="M48" s="24"/>
      <c r="N48" s="24"/>
      <c r="O48" s="24"/>
    </row>
    <row r="49" spans="1:8">
      <c r="A49" s="102"/>
      <c r="B49" s="102"/>
      <c r="C49" s="102"/>
      <c r="D49" s="102"/>
      <c r="E49" s="102"/>
      <c r="F49" s="81"/>
      <c r="G49" s="132"/>
      <c r="H49" s="132"/>
    </row>
    <row r="50" spans="1:8">
      <c r="A50" s="140" t="s">
        <v>57</v>
      </c>
      <c r="B50" s="99"/>
      <c r="C50" s="102"/>
      <c r="D50" s="102"/>
      <c r="E50" s="102"/>
      <c r="F50" s="81"/>
      <c r="G50" s="132"/>
      <c r="H50" s="132"/>
    </row>
    <row r="51" spans="1:8" ht="25.5">
      <c r="A51" s="91" t="s">
        <v>58</v>
      </c>
      <c r="B51" s="141">
        <v>22.26</v>
      </c>
      <c r="C51" s="102"/>
      <c r="D51" s="102"/>
      <c r="E51" s="102"/>
      <c r="F51" s="81"/>
      <c r="G51" s="132"/>
      <c r="H51" s="132"/>
    </row>
    <row r="52" spans="1:8" ht="25.5">
      <c r="A52" s="91" t="s">
        <v>59</v>
      </c>
      <c r="B52" s="141">
        <v>18.739999999999998</v>
      </c>
      <c r="C52" s="102"/>
      <c r="D52" s="102"/>
      <c r="E52" s="102"/>
      <c r="F52" s="81"/>
      <c r="G52" s="132"/>
      <c r="H52" s="132"/>
    </row>
    <row r="53" spans="1:8">
      <c r="A53" s="91" t="s">
        <v>60</v>
      </c>
      <c r="B53" s="141">
        <v>35.36</v>
      </c>
      <c r="C53" s="102"/>
      <c r="D53" s="102"/>
      <c r="E53" s="102"/>
      <c r="F53" s="81"/>
      <c r="G53" s="132"/>
      <c r="H53" s="132"/>
    </row>
    <row r="54" spans="1:8" ht="25.5">
      <c r="A54" s="91" t="s">
        <v>61</v>
      </c>
      <c r="B54" s="141">
        <v>23.62</v>
      </c>
      <c r="C54" s="102"/>
      <c r="D54" s="102"/>
      <c r="E54" s="102"/>
      <c r="F54" s="81"/>
      <c r="G54" s="132"/>
      <c r="H54" s="132"/>
    </row>
    <row r="55" spans="1:8">
      <c r="A55" s="24"/>
      <c r="B55" s="24"/>
      <c r="C55" s="24"/>
      <c r="D55" s="24"/>
      <c r="E55" s="24"/>
      <c r="F55" s="24"/>
    </row>
    <row r="56" spans="1:8">
      <c r="A56" s="24"/>
      <c r="B56" s="24"/>
      <c r="C56" s="24"/>
      <c r="D56" s="24"/>
      <c r="E56" s="24"/>
      <c r="F56" s="24"/>
    </row>
    <row r="57" spans="1:8">
      <c r="A57" s="24"/>
      <c r="B57" s="24"/>
      <c r="C57" s="24"/>
      <c r="D57" s="24"/>
      <c r="E57" s="24"/>
      <c r="F57" s="24"/>
    </row>
    <row r="58" spans="1:8">
      <c r="A58" s="24"/>
      <c r="B58" s="24"/>
      <c r="C58" s="24"/>
      <c r="D58" s="24"/>
      <c r="E58" s="24"/>
      <c r="F58" s="24"/>
    </row>
    <row r="59" spans="1:8">
      <c r="A59" s="24"/>
      <c r="B59" s="24"/>
      <c r="C59" s="24"/>
      <c r="D59" s="24"/>
      <c r="E59" s="24"/>
      <c r="F59" s="24"/>
    </row>
  </sheetData>
  <mergeCells count="8">
    <mergeCell ref="A28:H28"/>
    <mergeCell ref="A29:H29"/>
    <mergeCell ref="A2:H2"/>
    <mergeCell ref="A11:H11"/>
    <mergeCell ref="A13:H13"/>
    <mergeCell ref="A22:H22"/>
    <mergeCell ref="A23:H23"/>
    <mergeCell ref="A14:H1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workbookViewId="0">
      <selection activeCell="E62" sqref="E62"/>
    </sheetView>
  </sheetViews>
  <sheetFormatPr baseColWidth="10" defaultRowHeight="15"/>
  <cols>
    <col min="1" max="8" width="11.28515625" style="10" customWidth="1"/>
    <col min="9" max="9" width="9.85546875" style="10" customWidth="1"/>
    <col min="10" max="16384" width="11.42578125" style="10"/>
  </cols>
  <sheetData>
    <row r="1" spans="1:9" ht="11.1" customHeight="1">
      <c r="A1" s="26"/>
      <c r="B1" s="26"/>
      <c r="C1" s="26"/>
      <c r="D1" s="26"/>
      <c r="E1" s="26"/>
      <c r="F1" s="26"/>
      <c r="G1" s="26"/>
      <c r="H1" s="26"/>
      <c r="I1" s="26"/>
    </row>
    <row r="2" spans="1:9" ht="29.25" customHeight="1">
      <c r="A2" s="111" t="s">
        <v>126</v>
      </c>
      <c r="B2" s="111"/>
      <c r="C2" s="111"/>
      <c r="D2" s="111"/>
      <c r="E2" s="111"/>
      <c r="F2" s="111"/>
      <c r="G2" s="111"/>
      <c r="H2" s="111"/>
      <c r="I2" s="26"/>
    </row>
    <row r="3" spans="1:9" ht="15.75" customHeight="1">
      <c r="A3" s="2"/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2"/>
      <c r="E7" s="2"/>
      <c r="F7" s="2"/>
      <c r="G7" s="2"/>
      <c r="H7" s="2"/>
      <c r="I7" s="2"/>
    </row>
    <row r="8" spans="1:9">
      <c r="A8" s="2"/>
      <c r="B8" s="2"/>
      <c r="C8" s="2"/>
      <c r="D8" s="2"/>
      <c r="E8" s="2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116" t="s">
        <v>90</v>
      </c>
      <c r="B10" s="116"/>
      <c r="C10" s="116"/>
      <c r="D10" s="116"/>
      <c r="E10" s="2"/>
      <c r="F10" s="2"/>
      <c r="G10" s="2"/>
      <c r="H10" s="2"/>
      <c r="I10" s="2"/>
    </row>
    <row r="11" spans="1:9">
      <c r="A11" s="116"/>
      <c r="B11" s="116"/>
      <c r="C11" s="116"/>
      <c r="D11" s="116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  <row r="17" spans="1:12">
      <c r="A17" s="2"/>
      <c r="B17" s="2"/>
      <c r="C17" s="2"/>
      <c r="D17" s="2"/>
      <c r="E17" s="116" t="s">
        <v>105</v>
      </c>
      <c r="F17" s="116"/>
      <c r="G17" s="116"/>
      <c r="H17" s="116"/>
      <c r="I17" s="2"/>
    </row>
    <row r="18" spans="1:12">
      <c r="A18" s="2"/>
      <c r="B18" s="2"/>
      <c r="C18" s="2"/>
      <c r="D18" s="2"/>
      <c r="E18" s="116"/>
      <c r="F18" s="116"/>
      <c r="G18" s="116"/>
      <c r="H18" s="116"/>
      <c r="I18" s="2"/>
      <c r="L18" s="43"/>
    </row>
    <row r="19" spans="1:12">
      <c r="A19" s="2"/>
      <c r="B19" s="2"/>
      <c r="C19" s="2"/>
      <c r="D19" s="2"/>
      <c r="E19" s="116"/>
      <c r="F19" s="116"/>
      <c r="G19" s="116"/>
      <c r="H19" s="116"/>
      <c r="I19" s="2"/>
    </row>
    <row r="20" spans="1:12">
      <c r="A20" s="2"/>
      <c r="B20" s="2"/>
      <c r="C20" s="2"/>
      <c r="D20" s="2"/>
      <c r="E20" s="116"/>
      <c r="F20" s="116"/>
      <c r="G20" s="116"/>
      <c r="H20" s="116"/>
      <c r="I20" s="2"/>
    </row>
    <row r="21" spans="1:12">
      <c r="A21" s="2"/>
      <c r="B21" s="2"/>
      <c r="C21" s="2"/>
      <c r="D21" s="2"/>
      <c r="E21" s="2"/>
      <c r="F21" s="2"/>
      <c r="G21" s="2"/>
      <c r="H21" s="2"/>
      <c r="I21" s="2"/>
    </row>
    <row r="22" spans="1:12" ht="18" customHeight="1">
      <c r="A22" s="113" t="s">
        <v>73</v>
      </c>
      <c r="B22" s="113"/>
      <c r="C22" s="113"/>
      <c r="D22" s="113"/>
      <c r="E22" s="113"/>
      <c r="F22" s="113"/>
      <c r="G22" s="113"/>
      <c r="H22" s="113"/>
      <c r="I22" s="2"/>
    </row>
    <row r="23" spans="1:12">
      <c r="A23" s="115" t="s">
        <v>74</v>
      </c>
      <c r="B23" s="115"/>
      <c r="C23" s="115"/>
      <c r="D23" s="115"/>
      <c r="E23" s="115"/>
      <c r="F23" s="115"/>
      <c r="G23" s="115"/>
      <c r="H23" s="115"/>
      <c r="I23" s="2"/>
    </row>
    <row r="24" spans="1:12" ht="15" customHeight="1">
      <c r="A24" s="6"/>
      <c r="B24" s="6"/>
      <c r="C24" s="6"/>
      <c r="D24" s="6"/>
      <c r="E24" s="6"/>
      <c r="F24" s="6"/>
      <c r="G24" s="6"/>
      <c r="H24" s="6"/>
      <c r="I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2"/>
    </row>
    <row r="26" spans="1:12" ht="15" customHeight="1">
      <c r="A26" s="2"/>
      <c r="B26" s="2"/>
      <c r="C26" s="2"/>
      <c r="D26" s="2"/>
      <c r="E26" s="2"/>
      <c r="F26" s="2"/>
      <c r="G26" s="2"/>
      <c r="H26" s="2"/>
      <c r="I26" s="2"/>
    </row>
    <row r="27" spans="1:12" ht="15" customHeight="1">
      <c r="A27" s="2"/>
      <c r="B27" s="2"/>
      <c r="C27" s="2"/>
      <c r="D27" s="2"/>
      <c r="E27" s="2"/>
      <c r="F27" s="2"/>
      <c r="G27" s="2"/>
      <c r="H27" s="2"/>
      <c r="I27" s="2"/>
    </row>
    <row r="28" spans="1:12" ht="15" customHeight="1">
      <c r="A28" s="2"/>
      <c r="B28" s="2"/>
      <c r="C28" s="2"/>
      <c r="D28" s="2"/>
      <c r="E28" s="2"/>
      <c r="F28" s="2"/>
      <c r="G28" s="2"/>
      <c r="H28" s="2"/>
      <c r="I28" s="2"/>
    </row>
    <row r="29" spans="1:12" ht="15" customHeight="1">
      <c r="A29" s="2"/>
      <c r="B29" s="2"/>
      <c r="C29" s="116" t="s">
        <v>103</v>
      </c>
      <c r="D29" s="116"/>
      <c r="E29" s="116"/>
      <c r="F29" s="116"/>
      <c r="G29" s="116"/>
      <c r="H29" s="116"/>
      <c r="I29" s="2"/>
    </row>
    <row r="30" spans="1:12" ht="15" customHeight="1">
      <c r="A30" s="2"/>
      <c r="B30" s="44"/>
      <c r="C30" s="116"/>
      <c r="D30" s="116"/>
      <c r="E30" s="116"/>
      <c r="F30" s="116"/>
      <c r="G30" s="116"/>
      <c r="H30" s="116"/>
      <c r="I30" s="2"/>
    </row>
    <row r="31" spans="1:12" ht="15" customHeight="1">
      <c r="A31" s="3"/>
      <c r="B31" s="2"/>
      <c r="C31" s="116"/>
      <c r="D31" s="116"/>
      <c r="E31" s="116"/>
      <c r="F31" s="116"/>
      <c r="G31" s="116"/>
      <c r="H31" s="116"/>
      <c r="I31" s="2"/>
    </row>
    <row r="32" spans="1:12" ht="30.75" customHeight="1">
      <c r="A32" s="113" t="s">
        <v>75</v>
      </c>
      <c r="B32" s="113"/>
      <c r="C32" s="113"/>
      <c r="D32" s="113"/>
      <c r="E32" s="113"/>
      <c r="F32" s="113"/>
      <c r="G32" s="113"/>
      <c r="H32" s="113"/>
      <c r="I32" s="2"/>
    </row>
    <row r="33" spans="1:12">
      <c r="A33" s="115" t="s">
        <v>76</v>
      </c>
      <c r="B33" s="115"/>
      <c r="C33" s="115"/>
      <c r="D33" s="115"/>
      <c r="E33" s="115"/>
      <c r="F33" s="115"/>
      <c r="G33" s="115"/>
      <c r="H33" s="115"/>
      <c r="I33" s="2"/>
    </row>
    <row r="34" spans="1:12" ht="13.5" customHeight="1">
      <c r="A34" s="6"/>
      <c r="B34" s="6"/>
      <c r="C34" s="6"/>
      <c r="D34" s="6"/>
      <c r="E34" s="6"/>
      <c r="F34" s="6"/>
      <c r="G34" s="6"/>
      <c r="H34" s="6"/>
      <c r="I34" s="2"/>
    </row>
    <row r="35" spans="1:12" ht="15" customHeight="1">
      <c r="A35" s="2"/>
      <c r="B35" s="2"/>
      <c r="C35" s="2"/>
      <c r="D35" s="2"/>
      <c r="E35" s="2"/>
      <c r="F35" s="2"/>
      <c r="G35" s="2"/>
      <c r="H35" s="2"/>
      <c r="I35" s="2"/>
    </row>
    <row r="36" spans="1:12" ht="15" customHeight="1">
      <c r="A36" s="2"/>
      <c r="B36" s="2"/>
      <c r="C36" s="2"/>
      <c r="D36" s="2"/>
      <c r="E36" s="2"/>
      <c r="F36" s="2"/>
      <c r="G36" s="2"/>
      <c r="H36" s="2"/>
      <c r="I36" s="2"/>
    </row>
    <row r="37" spans="1:12" ht="15" customHeight="1">
      <c r="A37" s="2"/>
      <c r="B37" s="2"/>
      <c r="C37" s="2"/>
      <c r="D37" s="2"/>
      <c r="E37" s="2"/>
      <c r="F37" s="2"/>
      <c r="G37" s="2"/>
      <c r="H37" s="2"/>
      <c r="I37" s="2"/>
    </row>
    <row r="38" spans="1:12" ht="15" customHeight="1">
      <c r="A38" s="2"/>
      <c r="B38" s="2"/>
      <c r="C38" s="2"/>
      <c r="D38" s="2"/>
      <c r="E38" s="2"/>
      <c r="F38" s="2"/>
      <c r="G38" s="2"/>
      <c r="H38" s="2"/>
      <c r="I38" s="2"/>
    </row>
    <row r="39" spans="1:12" ht="15" customHeight="1">
      <c r="A39" s="2"/>
      <c r="B39" s="2"/>
      <c r="C39" s="116" t="s">
        <v>104</v>
      </c>
      <c r="D39" s="116"/>
      <c r="E39" s="116"/>
      <c r="F39" s="116"/>
      <c r="G39" s="116"/>
      <c r="H39" s="116"/>
      <c r="I39" s="2"/>
    </row>
    <row r="40" spans="1:12" ht="15" customHeight="1">
      <c r="A40" s="2"/>
      <c r="B40" s="2"/>
      <c r="C40" s="116"/>
      <c r="D40" s="116"/>
      <c r="E40" s="116"/>
      <c r="F40" s="116"/>
      <c r="G40" s="116"/>
      <c r="H40" s="116"/>
      <c r="I40" s="2"/>
    </row>
    <row r="41" spans="1:12" ht="15" customHeight="1">
      <c r="A41" s="45"/>
      <c r="B41" s="45"/>
      <c r="C41" s="116"/>
      <c r="D41" s="116"/>
      <c r="E41" s="116"/>
      <c r="F41" s="116"/>
      <c r="G41" s="116"/>
      <c r="H41" s="116"/>
      <c r="I41" s="2"/>
    </row>
    <row r="42" spans="1:12" ht="11.25" customHeight="1">
      <c r="A42" s="17"/>
      <c r="B42" s="17"/>
      <c r="C42" s="17"/>
      <c r="D42" s="17"/>
      <c r="E42" s="17"/>
      <c r="F42" s="17"/>
      <c r="G42" s="17"/>
      <c r="H42" s="2"/>
      <c r="I42" s="2"/>
    </row>
    <row r="43" spans="1:12" ht="12" customHeight="1">
      <c r="A43" s="34" t="s">
        <v>84</v>
      </c>
      <c r="B43" s="13"/>
      <c r="C43" s="13"/>
      <c r="D43" s="13"/>
      <c r="E43" s="13"/>
      <c r="F43" s="13"/>
      <c r="G43" s="13"/>
      <c r="H43" s="2"/>
      <c r="I43" s="2"/>
    </row>
    <row r="44" spans="1:12" ht="12" customHeight="1">
      <c r="A44" s="35" t="s">
        <v>107</v>
      </c>
      <c r="B44" s="13"/>
      <c r="C44" s="13"/>
      <c r="D44" s="13"/>
      <c r="E44" s="13"/>
      <c r="F44" s="13"/>
      <c r="G44" s="13"/>
      <c r="H44" s="2"/>
      <c r="I44" s="2"/>
    </row>
    <row r="45" spans="1:12">
      <c r="A45" s="28"/>
      <c r="B45" s="2"/>
      <c r="C45" s="2"/>
      <c r="D45" s="2"/>
      <c r="E45" s="2"/>
      <c r="F45" s="27"/>
      <c r="G45" s="27"/>
      <c r="H45" s="27"/>
      <c r="I45" s="24"/>
      <c r="J45" s="24"/>
      <c r="K45" s="24"/>
      <c r="L45" s="24"/>
    </row>
    <row r="46" spans="1:12" ht="15" customHeight="1">
      <c r="A46" s="83" t="s">
        <v>3</v>
      </c>
      <c r="B46" s="84"/>
      <c r="C46" s="25"/>
      <c r="D46" s="25"/>
      <c r="E46" s="25"/>
      <c r="F46" s="25"/>
      <c r="G46" s="25"/>
    </row>
    <row r="47" spans="1:12" ht="15" customHeight="1">
      <c r="A47" s="83"/>
      <c r="B47" s="84"/>
      <c r="C47" s="25"/>
      <c r="D47" s="25"/>
      <c r="E47" s="25"/>
      <c r="F47" s="25"/>
      <c r="G47" s="25"/>
    </row>
    <row r="48" spans="1:12" ht="25.5">
      <c r="A48" s="83" t="s">
        <v>41</v>
      </c>
      <c r="B48" s="85"/>
      <c r="C48" s="25"/>
      <c r="D48" s="25"/>
      <c r="E48" s="25"/>
      <c r="F48" s="25"/>
      <c r="G48" s="25"/>
    </row>
    <row r="49" spans="1:12" ht="38.25">
      <c r="A49" s="91" t="s">
        <v>2</v>
      </c>
      <c r="B49" s="143">
        <v>0.20155476076446199</v>
      </c>
      <c r="C49" s="25"/>
      <c r="D49" s="25"/>
      <c r="E49" s="25"/>
      <c r="F49" s="25"/>
      <c r="G49" s="25"/>
    </row>
    <row r="50" spans="1:12" ht="63.75">
      <c r="A50" s="91" t="s">
        <v>0</v>
      </c>
      <c r="B50" s="143">
        <v>0.15539612393375801</v>
      </c>
      <c r="C50" s="25"/>
      <c r="D50" s="25"/>
      <c r="E50" s="25"/>
      <c r="F50" s="25"/>
      <c r="G50" s="25"/>
    </row>
    <row r="51" spans="1:12" ht="15" customHeight="1">
      <c r="A51" s="91" t="s">
        <v>1</v>
      </c>
      <c r="B51" s="143">
        <v>0.103036906763535</v>
      </c>
      <c r="C51" s="25"/>
      <c r="D51" s="25"/>
      <c r="E51" s="25"/>
      <c r="F51" s="25"/>
      <c r="G51" s="25"/>
    </row>
    <row r="52" spans="1:12">
      <c r="A52" s="87"/>
      <c r="B52" s="87"/>
      <c r="C52" s="1"/>
      <c r="D52" s="24"/>
      <c r="E52" s="24"/>
      <c r="F52" s="24"/>
    </row>
    <row r="53" spans="1:12">
      <c r="A53" s="89" t="s">
        <v>11</v>
      </c>
      <c r="B53" s="90"/>
      <c r="C53" s="1"/>
      <c r="D53" s="24"/>
      <c r="E53" s="24"/>
      <c r="F53" s="24"/>
    </row>
    <row r="54" spans="1:12">
      <c r="A54" s="88" t="s">
        <v>26</v>
      </c>
      <c r="B54" s="86">
        <v>0.31984502888679001</v>
      </c>
      <c r="C54" s="1"/>
      <c r="D54" s="24"/>
      <c r="E54" s="24"/>
      <c r="F54" s="24"/>
    </row>
    <row r="55" spans="1:12">
      <c r="A55" s="88" t="s">
        <v>27</v>
      </c>
      <c r="B55" s="86">
        <v>0.19095684484241901</v>
      </c>
      <c r="C55" s="1"/>
      <c r="D55" s="24"/>
      <c r="E55" s="24"/>
      <c r="F55" s="24"/>
    </row>
    <row r="56" spans="1:12">
      <c r="A56" s="88" t="s">
        <v>28</v>
      </c>
      <c r="B56" s="86">
        <v>0.12673605440137301</v>
      </c>
      <c r="C56" s="1"/>
      <c r="D56" s="24"/>
      <c r="E56" s="24"/>
      <c r="F56" s="24"/>
    </row>
    <row r="57" spans="1:12">
      <c r="A57" s="88" t="s">
        <v>67</v>
      </c>
      <c r="B57" s="86">
        <v>0.36599091013574298</v>
      </c>
      <c r="C57" s="1"/>
      <c r="D57" s="24"/>
      <c r="E57" s="24"/>
      <c r="F57" s="24"/>
    </row>
    <row r="58" spans="1:12">
      <c r="A58" s="88"/>
      <c r="B58" s="88"/>
      <c r="C58" s="1"/>
      <c r="D58" s="1"/>
      <c r="E58" s="1"/>
      <c r="F58" s="24"/>
      <c r="G58" s="24"/>
      <c r="H58" s="24"/>
      <c r="I58" s="24"/>
      <c r="J58" s="24"/>
      <c r="K58" s="24"/>
      <c r="L58" s="24"/>
    </row>
    <row r="59" spans="1:12">
      <c r="A59" s="89" t="s">
        <v>36</v>
      </c>
      <c r="B59" s="90"/>
      <c r="C59" s="1"/>
      <c r="D59" s="1"/>
      <c r="E59" s="1"/>
      <c r="F59" s="1"/>
    </row>
    <row r="60" spans="1:12">
      <c r="A60" s="91" t="s">
        <v>35</v>
      </c>
      <c r="B60" s="86">
        <v>0.235526688490547</v>
      </c>
      <c r="C60" s="1"/>
      <c r="D60" s="1"/>
      <c r="E60" s="1"/>
      <c r="F60" s="1"/>
    </row>
    <row r="61" spans="1:12" ht="25.5">
      <c r="A61" s="91" t="s">
        <v>34</v>
      </c>
      <c r="B61" s="86">
        <v>0.131318030317256</v>
      </c>
      <c r="C61" s="1"/>
      <c r="D61" s="1"/>
      <c r="E61" s="1"/>
      <c r="F61" s="1"/>
    </row>
    <row r="62" spans="1:12" ht="25.5">
      <c r="A62" s="91" t="s">
        <v>33</v>
      </c>
      <c r="B62" s="86">
        <v>0.19579699636295</v>
      </c>
      <c r="C62" s="1"/>
      <c r="D62" s="1"/>
      <c r="E62" s="1"/>
      <c r="F62" s="1"/>
    </row>
    <row r="63" spans="1:12" ht="38.25">
      <c r="A63" s="91" t="s">
        <v>32</v>
      </c>
      <c r="B63" s="86">
        <v>0.43083108269640902</v>
      </c>
      <c r="C63" s="1"/>
      <c r="D63" s="1"/>
      <c r="E63" s="1"/>
      <c r="F63" s="1"/>
    </row>
    <row r="64" spans="1:12" ht="15" customHeight="1">
      <c r="A64" s="88" t="s">
        <v>5</v>
      </c>
      <c r="B64" s="92">
        <f>1-B60-B61-B62-B63</f>
        <v>6.5272021328379726E-3</v>
      </c>
      <c r="C64" s="1"/>
      <c r="D64" s="1"/>
      <c r="E64" s="1"/>
      <c r="F64" s="1"/>
    </row>
    <row r="65" spans="1:7" ht="15" customHeight="1">
      <c r="A65" s="88"/>
      <c r="B65" s="92"/>
      <c r="C65" s="1"/>
      <c r="D65" s="1"/>
      <c r="E65" s="1"/>
      <c r="F65" s="1"/>
    </row>
    <row r="66" spans="1:7">
      <c r="A66" s="88" t="s">
        <v>43</v>
      </c>
      <c r="B66" s="86">
        <v>0.19769297551428</v>
      </c>
      <c r="C66" s="96"/>
      <c r="D66" s="96"/>
      <c r="E66" s="1"/>
      <c r="F66" s="31"/>
    </row>
    <row r="67" spans="1:7">
      <c r="A67" s="88" t="s">
        <v>78</v>
      </c>
      <c r="B67" s="86">
        <v>5.2501829834227402E-2</v>
      </c>
      <c r="C67" s="96"/>
      <c r="D67" s="96"/>
      <c r="E67" s="1"/>
      <c r="F67" s="31"/>
    </row>
    <row r="68" spans="1:7">
      <c r="A68" s="88" t="s">
        <v>77</v>
      </c>
      <c r="B68" s="86">
        <v>2.3175314030587601E-2</v>
      </c>
      <c r="C68" s="96"/>
      <c r="D68" s="96"/>
      <c r="E68" s="1"/>
      <c r="F68" s="31"/>
    </row>
    <row r="69" spans="1:7">
      <c r="A69" s="88" t="s">
        <v>42</v>
      </c>
      <c r="B69" s="86">
        <v>0.72593751553353703</v>
      </c>
      <c r="C69" s="96"/>
      <c r="D69" s="96"/>
      <c r="E69" s="1"/>
      <c r="F69" s="31"/>
    </row>
    <row r="70" spans="1:7">
      <c r="A70" s="88" t="s">
        <v>40</v>
      </c>
      <c r="B70" s="94">
        <v>6.7021775616926682E-4</v>
      </c>
      <c r="C70" s="96"/>
      <c r="D70" s="96"/>
      <c r="E70" s="1"/>
      <c r="F70" s="1"/>
    </row>
    <row r="71" spans="1:7">
      <c r="A71" s="88"/>
      <c r="B71" s="88"/>
      <c r="C71" s="1"/>
      <c r="D71" s="1"/>
      <c r="E71" s="1"/>
      <c r="F71" s="1"/>
    </row>
    <row r="72" spans="1:7">
      <c r="A72" s="88" t="s">
        <v>6</v>
      </c>
      <c r="B72" s="86">
        <v>0.118930690376795</v>
      </c>
      <c r="C72" s="46"/>
      <c r="D72" s="46"/>
      <c r="E72" s="4"/>
      <c r="F72" s="1"/>
      <c r="G72" s="1"/>
    </row>
    <row r="73" spans="1:7">
      <c r="A73" s="88" t="s">
        <v>45</v>
      </c>
      <c r="B73" s="86">
        <v>0.32035946018377998</v>
      </c>
      <c r="C73" s="46"/>
      <c r="D73" s="46"/>
      <c r="E73" s="4"/>
      <c r="F73" s="1"/>
      <c r="G73" s="1"/>
    </row>
    <row r="74" spans="1:7">
      <c r="A74" s="88" t="s">
        <v>44</v>
      </c>
      <c r="B74" s="86">
        <v>0.50289275553967006</v>
      </c>
      <c r="C74" s="46"/>
      <c r="D74" s="46"/>
      <c r="E74" s="4"/>
      <c r="F74" s="1"/>
    </row>
    <row r="75" spans="1:7">
      <c r="A75" s="88" t="s">
        <v>40</v>
      </c>
      <c r="B75" s="94">
        <f>1-B72-B73-B74</f>
        <v>5.7817093899754868E-2</v>
      </c>
      <c r="C75" s="46"/>
      <c r="D75" s="46"/>
      <c r="E75" s="4"/>
      <c r="F75" s="1"/>
    </row>
    <row r="76" spans="1:7">
      <c r="A76" s="88"/>
      <c r="B76" s="94"/>
      <c r="C76" s="1"/>
      <c r="D76" s="4"/>
      <c r="E76" s="1"/>
      <c r="F76" s="1"/>
    </row>
    <row r="77" spans="1:7">
      <c r="A77" s="89" t="s">
        <v>72</v>
      </c>
      <c r="B77" s="88"/>
      <c r="C77" s="1"/>
      <c r="D77" s="1"/>
      <c r="E77" s="1"/>
      <c r="F77" s="1"/>
      <c r="G77" s="1"/>
    </row>
    <row r="78" spans="1:7" ht="25.5">
      <c r="A78" s="82" t="s">
        <v>5</v>
      </c>
      <c r="B78" s="86">
        <v>0.12772092996344001</v>
      </c>
      <c r="C78" s="1"/>
      <c r="D78" s="1"/>
      <c r="E78" s="1"/>
      <c r="F78" s="1"/>
      <c r="G78" s="1"/>
    </row>
    <row r="79" spans="1:7">
      <c r="A79" s="88" t="s">
        <v>69</v>
      </c>
      <c r="B79" s="86">
        <v>0.21123414329962401</v>
      </c>
      <c r="C79" s="97"/>
      <c r="D79" s="1"/>
      <c r="E79" s="1"/>
      <c r="F79" s="1"/>
      <c r="G79" s="1"/>
    </row>
    <row r="80" spans="1:7">
      <c r="A80" s="95" t="s">
        <v>70</v>
      </c>
      <c r="B80" s="86">
        <v>9.9581222416054493E-2</v>
      </c>
      <c r="C80" s="1"/>
      <c r="D80" s="1"/>
      <c r="E80" s="1"/>
      <c r="F80" s="1"/>
      <c r="G80" s="1"/>
    </row>
    <row r="81" spans="1:7">
      <c r="A81" s="95" t="s">
        <v>91</v>
      </c>
      <c r="B81" s="86">
        <v>0.224409738742016</v>
      </c>
      <c r="C81" s="1"/>
      <c r="D81" s="1"/>
      <c r="E81" s="1"/>
      <c r="F81" s="1"/>
      <c r="G81" s="1"/>
    </row>
    <row r="82" spans="1:7">
      <c r="A82" s="95" t="s">
        <v>92</v>
      </c>
      <c r="B82" s="86">
        <v>0.12269947823095601</v>
      </c>
      <c r="C82" s="1"/>
      <c r="D82" s="1"/>
      <c r="E82" s="1"/>
      <c r="F82" s="1"/>
      <c r="G82" s="1"/>
    </row>
    <row r="83" spans="1:7">
      <c r="A83" s="95" t="s">
        <v>71</v>
      </c>
      <c r="B83" s="86">
        <v>8.5302637354602806E-2</v>
      </c>
      <c r="C83" s="97"/>
      <c r="D83" s="1"/>
      <c r="E83" s="1"/>
      <c r="F83" s="1"/>
      <c r="G83" s="1"/>
    </row>
    <row r="84" spans="1:7">
      <c r="A84" s="88" t="s">
        <v>68</v>
      </c>
      <c r="B84" s="86">
        <v>0.129051876293475</v>
      </c>
      <c r="C84" s="97"/>
      <c r="D84" s="1"/>
      <c r="E84" s="1"/>
      <c r="F84" s="1"/>
      <c r="G84" s="1"/>
    </row>
    <row r="85" spans="1:7">
      <c r="A85" s="40"/>
      <c r="B85" s="42"/>
      <c r="C85" s="1"/>
      <c r="D85" s="1"/>
      <c r="E85" s="1"/>
      <c r="F85" s="1"/>
      <c r="G85" s="1"/>
    </row>
    <row r="86" spans="1:7">
      <c r="A86" s="40"/>
      <c r="B86" s="42"/>
      <c r="C86" s="1"/>
      <c r="D86" s="1"/>
    </row>
    <row r="87" spans="1:7">
      <c r="A87" s="39"/>
      <c r="B87" s="42"/>
      <c r="C87" s="1"/>
      <c r="D87" s="1"/>
    </row>
    <row r="88" spans="1:7">
      <c r="A88" s="41"/>
      <c r="B88" s="42"/>
      <c r="C88" s="1"/>
      <c r="D88" s="1"/>
    </row>
    <row r="89" spans="1:7">
      <c r="A89" s="41"/>
      <c r="B89" s="42"/>
      <c r="C89" s="1"/>
      <c r="D89" s="1"/>
    </row>
    <row r="90" spans="1:7">
      <c r="A90" s="41"/>
      <c r="B90" s="42"/>
      <c r="C90" s="1"/>
      <c r="D90" s="1"/>
    </row>
    <row r="91" spans="1:7">
      <c r="A91" s="41"/>
      <c r="B91" s="42"/>
      <c r="C91" s="1"/>
      <c r="D91" s="1"/>
    </row>
    <row r="92" spans="1:7">
      <c r="A92" s="41"/>
      <c r="B92" s="42"/>
      <c r="C92" s="1"/>
      <c r="D92" s="1"/>
    </row>
    <row r="93" spans="1:7">
      <c r="A93" s="41"/>
      <c r="B93" s="42"/>
      <c r="C93" s="1"/>
      <c r="D93" s="1"/>
    </row>
    <row r="94" spans="1:7">
      <c r="A94" s="41"/>
      <c r="B94" s="42"/>
      <c r="C94" s="1"/>
      <c r="D94" s="1"/>
    </row>
    <row r="95" spans="1:7">
      <c r="A95" s="41"/>
      <c r="B95" s="42"/>
      <c r="C95" s="1"/>
      <c r="D95" s="1"/>
    </row>
    <row r="96" spans="1:7">
      <c r="A96" s="41"/>
      <c r="B96" s="42"/>
      <c r="C96" s="1"/>
      <c r="D96" s="1"/>
    </row>
    <row r="97" spans="1:4">
      <c r="A97" s="41"/>
      <c r="B97" s="42"/>
      <c r="C97" s="1"/>
      <c r="D97" s="1"/>
    </row>
    <row r="98" spans="1:4">
      <c r="A98" s="41"/>
      <c r="B98" s="42"/>
      <c r="C98" s="1"/>
      <c r="D98" s="1"/>
    </row>
    <row r="99" spans="1:4">
      <c r="A99" s="41"/>
      <c r="B99" s="42"/>
      <c r="C99" s="1"/>
      <c r="D99" s="1"/>
    </row>
    <row r="100" spans="1:4">
      <c r="A100" s="41"/>
      <c r="B100" s="42"/>
      <c r="C100" s="1"/>
      <c r="D100" s="1"/>
    </row>
    <row r="101" spans="1:4">
      <c r="A101" s="41"/>
      <c r="B101" s="42"/>
      <c r="C101" s="1"/>
      <c r="D101" s="1"/>
    </row>
    <row r="102" spans="1:4">
      <c r="A102" s="1"/>
      <c r="B102" s="1"/>
      <c r="C102" s="1"/>
      <c r="D102" s="1"/>
    </row>
    <row r="103" spans="1:4">
      <c r="A103" s="1"/>
      <c r="B103" s="1"/>
      <c r="C103" s="1"/>
      <c r="D103" s="1"/>
    </row>
    <row r="104" spans="1:4">
      <c r="A104" s="1"/>
      <c r="B104" s="1"/>
      <c r="C104" s="1"/>
      <c r="D104" s="1"/>
    </row>
    <row r="105" spans="1:4">
      <c r="A105" s="1"/>
      <c r="B105" s="1"/>
      <c r="C105" s="1"/>
      <c r="D105" s="1"/>
    </row>
    <row r="106" spans="1:4">
      <c r="A106" s="1"/>
      <c r="B106" s="1"/>
      <c r="C106" s="1"/>
      <c r="D106" s="1"/>
    </row>
    <row r="107" spans="1:4">
      <c r="A107" s="1"/>
      <c r="B107" s="1"/>
      <c r="C107" s="1"/>
      <c r="D107" s="1"/>
    </row>
    <row r="108" spans="1:4">
      <c r="A108" s="1"/>
      <c r="B108" s="1"/>
      <c r="C108" s="1"/>
      <c r="D108" s="1"/>
    </row>
    <row r="109" spans="1:4">
      <c r="A109" s="1"/>
      <c r="B109" s="1"/>
      <c r="C109" s="1"/>
      <c r="D109" s="1"/>
    </row>
    <row r="110" spans="1:4">
      <c r="A110" s="1"/>
      <c r="B110" s="1"/>
      <c r="C110" s="1"/>
      <c r="D110" s="1"/>
    </row>
    <row r="111" spans="1:4">
      <c r="A111" s="1"/>
      <c r="B111" s="1"/>
      <c r="C111" s="1"/>
      <c r="D111" s="1"/>
    </row>
  </sheetData>
  <mergeCells count="9">
    <mergeCell ref="A23:H23"/>
    <mergeCell ref="A33:H33"/>
    <mergeCell ref="C29:H31"/>
    <mergeCell ref="C39:H41"/>
    <mergeCell ref="A2:H2"/>
    <mergeCell ref="A22:H22"/>
    <mergeCell ref="A32:H32"/>
    <mergeCell ref="E17:H20"/>
    <mergeCell ref="A10:D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workbookViewId="0">
      <selection activeCell="K12" sqref="K12"/>
    </sheetView>
  </sheetViews>
  <sheetFormatPr baseColWidth="10" defaultRowHeight="15"/>
  <cols>
    <col min="1" max="1" width="11.42578125" style="10" customWidth="1"/>
    <col min="2" max="2" width="12.5703125" style="7" customWidth="1"/>
    <col min="3" max="7" width="11.42578125" style="10"/>
    <col min="8" max="8" width="11.42578125" style="10" customWidth="1"/>
    <col min="9" max="16384" width="11.42578125" style="10"/>
  </cols>
  <sheetData>
    <row r="1" spans="1:15" ht="11.1" customHeight="1">
      <c r="A1" s="2"/>
      <c r="B1" s="9"/>
      <c r="C1" s="2"/>
      <c r="D1" s="2"/>
      <c r="E1" s="2"/>
      <c r="F1" s="2"/>
      <c r="G1" s="2"/>
      <c r="H1" s="2"/>
      <c r="I1" s="1"/>
    </row>
    <row r="2" spans="1:15" s="12" customFormat="1" ht="27.95" customHeight="1">
      <c r="A2" s="113" t="s">
        <v>83</v>
      </c>
      <c r="B2" s="113"/>
      <c r="C2" s="113"/>
      <c r="D2" s="113"/>
      <c r="E2" s="113"/>
      <c r="F2" s="113"/>
      <c r="G2" s="113"/>
      <c r="H2" s="113"/>
      <c r="I2" s="153"/>
    </row>
    <row r="3" spans="1:15">
      <c r="A3" s="2"/>
      <c r="B3" s="8"/>
      <c r="C3" s="2"/>
      <c r="D3" s="2"/>
      <c r="E3" s="2"/>
      <c r="F3" s="2"/>
      <c r="G3" s="2"/>
      <c r="H3" s="2"/>
      <c r="I3" s="1"/>
    </row>
    <row r="4" spans="1:15">
      <c r="A4" s="2"/>
      <c r="B4" s="9"/>
      <c r="C4" s="2"/>
      <c r="D4" s="2"/>
      <c r="E4" s="2"/>
      <c r="F4" s="2"/>
      <c r="G4" s="2"/>
      <c r="H4" s="2"/>
      <c r="I4" s="1"/>
    </row>
    <row r="5" spans="1:15">
      <c r="A5" s="2"/>
      <c r="B5" s="9"/>
      <c r="C5" s="2"/>
      <c r="D5" s="2"/>
      <c r="E5" s="2"/>
      <c r="F5" s="2"/>
      <c r="G5" s="2"/>
      <c r="H5" s="2"/>
      <c r="I5" s="1"/>
    </row>
    <row r="6" spans="1:15">
      <c r="A6" s="2"/>
      <c r="B6" s="9"/>
      <c r="C6" s="2"/>
      <c r="D6" s="2"/>
      <c r="E6" s="2"/>
      <c r="F6" s="2"/>
      <c r="G6" s="2"/>
      <c r="H6" s="2"/>
      <c r="I6" s="1"/>
    </row>
    <row r="7" spans="1:15">
      <c r="A7" s="2"/>
      <c r="B7" s="9"/>
      <c r="C7" s="2"/>
      <c r="D7" s="2"/>
      <c r="E7" s="2"/>
      <c r="F7" s="2"/>
      <c r="G7" s="2"/>
      <c r="H7" s="2"/>
      <c r="I7" s="1"/>
    </row>
    <row r="8" spans="1:15">
      <c r="A8" s="2"/>
      <c r="B8" s="9"/>
      <c r="C8" s="2"/>
      <c r="D8" s="2"/>
      <c r="E8" s="2"/>
      <c r="F8" s="2"/>
      <c r="G8" s="2"/>
      <c r="H8" s="2"/>
      <c r="I8" s="1"/>
    </row>
    <row r="9" spans="1:15">
      <c r="A9" s="2"/>
      <c r="B9" s="9"/>
      <c r="C9" s="2"/>
      <c r="D9" s="2"/>
      <c r="E9" s="2"/>
      <c r="F9" s="2"/>
      <c r="G9" s="2"/>
      <c r="H9" s="2"/>
      <c r="I9" s="1"/>
    </row>
    <row r="10" spans="1:15">
      <c r="A10" s="2"/>
      <c r="B10" s="9"/>
      <c r="C10" s="2"/>
      <c r="D10" s="2"/>
      <c r="E10" s="2"/>
      <c r="F10" s="2"/>
      <c r="G10" s="2"/>
      <c r="H10" s="2"/>
      <c r="I10" s="1"/>
    </row>
    <row r="11" spans="1:15">
      <c r="A11" s="2"/>
      <c r="B11" s="9"/>
      <c r="C11" s="2"/>
      <c r="D11" s="2"/>
      <c r="E11" s="2"/>
      <c r="F11" s="2"/>
      <c r="G11" s="2"/>
      <c r="H11" s="2"/>
      <c r="I11" s="1"/>
    </row>
    <row r="12" spans="1:15">
      <c r="A12" s="2"/>
      <c r="B12" s="9"/>
      <c r="C12" s="2"/>
      <c r="D12" s="2"/>
      <c r="E12" s="2"/>
      <c r="F12" s="2"/>
      <c r="G12" s="2"/>
      <c r="H12" s="2"/>
      <c r="I12" s="1"/>
    </row>
    <row r="13" spans="1:15">
      <c r="A13" s="2"/>
      <c r="B13" s="9"/>
      <c r="C13" s="2"/>
      <c r="D13" s="2"/>
      <c r="E13" s="2"/>
      <c r="F13" s="2"/>
      <c r="G13" s="2"/>
      <c r="H13" s="2"/>
      <c r="I13" s="1"/>
    </row>
    <row r="14" spans="1:15">
      <c r="A14" s="2"/>
      <c r="B14" s="9"/>
      <c r="C14" s="2"/>
      <c r="D14" s="2"/>
      <c r="E14" s="2"/>
      <c r="F14" s="2"/>
      <c r="G14" s="2"/>
      <c r="H14" s="2"/>
      <c r="I14" s="1"/>
    </row>
    <row r="15" spans="1:15">
      <c r="A15" s="14"/>
      <c r="B15" s="15"/>
      <c r="C15" s="15"/>
      <c r="D15" s="15"/>
      <c r="E15" s="15"/>
      <c r="F15" s="15"/>
      <c r="G15" s="15"/>
      <c r="H15" s="2"/>
      <c r="I15" s="1"/>
    </row>
    <row r="16" spans="1:15">
      <c r="A16" s="2"/>
      <c r="B16" s="8"/>
      <c r="C16" s="2"/>
      <c r="D16" s="2"/>
      <c r="E16" s="2"/>
      <c r="F16" s="2"/>
      <c r="G16" s="2"/>
      <c r="H16" s="2"/>
      <c r="I16" s="1"/>
      <c r="J16" s="1"/>
      <c r="K16" s="1"/>
      <c r="L16" s="1"/>
      <c r="M16" s="1"/>
      <c r="N16" s="1"/>
      <c r="O16" s="1"/>
    </row>
    <row r="17" spans="1:15">
      <c r="A17" s="2"/>
      <c r="B17" s="9"/>
      <c r="C17" s="2"/>
      <c r="D17" s="2"/>
      <c r="E17" s="2"/>
      <c r="F17" s="2"/>
      <c r="G17" s="2"/>
      <c r="H17" s="2"/>
      <c r="I17" s="1"/>
      <c r="J17" s="1"/>
      <c r="K17" s="1"/>
      <c r="L17" s="1"/>
      <c r="M17" s="1"/>
      <c r="N17" s="1"/>
      <c r="O17" s="1"/>
    </row>
    <row r="18" spans="1:15">
      <c r="A18" s="2"/>
      <c r="B18" s="9"/>
      <c r="C18" s="2"/>
      <c r="D18" s="2"/>
      <c r="E18" s="2"/>
      <c r="F18" s="2"/>
      <c r="G18" s="2"/>
      <c r="H18" s="2"/>
      <c r="I18" s="1"/>
      <c r="J18" s="1"/>
      <c r="K18" s="1"/>
      <c r="L18" s="1"/>
      <c r="M18" s="1"/>
      <c r="N18" s="1"/>
      <c r="O18" s="1"/>
    </row>
    <row r="19" spans="1:15">
      <c r="A19" s="2"/>
      <c r="B19" s="9"/>
      <c r="C19" s="2"/>
      <c r="D19" s="2"/>
      <c r="E19" s="2"/>
      <c r="F19" s="2"/>
      <c r="G19" s="2"/>
      <c r="H19" s="2"/>
      <c r="I19" s="1"/>
      <c r="J19" s="50"/>
      <c r="K19" s="50"/>
      <c r="L19" s="50"/>
      <c r="M19" s="1"/>
      <c r="N19" s="1"/>
      <c r="O19" s="1"/>
    </row>
    <row r="20" spans="1:15">
      <c r="A20" s="2"/>
      <c r="B20" s="9"/>
      <c r="C20" s="2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</row>
    <row r="21" spans="1:15">
      <c r="A21" s="2"/>
      <c r="B21" s="9"/>
      <c r="C21" s="2"/>
      <c r="D21" s="2"/>
      <c r="E21" s="2"/>
      <c r="F21" s="2"/>
      <c r="G21" s="2"/>
      <c r="H21" s="2"/>
      <c r="I21" s="1"/>
      <c r="J21" s="1"/>
      <c r="K21" s="1"/>
      <c r="L21" s="1"/>
      <c r="M21" s="1"/>
      <c r="N21" s="1"/>
      <c r="O21" s="1"/>
    </row>
    <row r="22" spans="1:15">
      <c r="A22" s="2"/>
      <c r="B22" s="9"/>
      <c r="C22" s="2"/>
      <c r="D22" s="2"/>
      <c r="E22" s="2"/>
      <c r="F22" s="2"/>
      <c r="G22" s="2"/>
      <c r="H22" s="2"/>
      <c r="I22" s="1"/>
      <c r="J22" s="1"/>
      <c r="K22" s="1"/>
      <c r="L22" s="1"/>
      <c r="M22" s="1"/>
      <c r="N22" s="1"/>
      <c r="O22" s="1"/>
    </row>
    <row r="23" spans="1:15">
      <c r="A23" s="2"/>
      <c r="B23" s="9"/>
      <c r="C23" s="2"/>
      <c r="D23" s="2"/>
      <c r="E23" s="2"/>
      <c r="F23" s="2"/>
      <c r="G23" s="2"/>
      <c r="H23" s="2"/>
      <c r="I23" s="1"/>
      <c r="J23" s="1"/>
      <c r="K23" s="1"/>
      <c r="L23" s="1"/>
      <c r="M23" s="1"/>
      <c r="N23" s="1"/>
      <c r="O23" s="1"/>
    </row>
    <row r="24" spans="1:15">
      <c r="A24" s="2"/>
      <c r="B24" s="9"/>
      <c r="C24" s="2"/>
      <c r="D24" s="2"/>
      <c r="E24" s="2"/>
      <c r="F24" s="2"/>
      <c r="G24" s="2"/>
      <c r="H24" s="2"/>
      <c r="I24" s="1"/>
      <c r="J24" s="1"/>
      <c r="K24" s="1"/>
      <c r="L24" s="1"/>
      <c r="M24" s="1"/>
      <c r="N24" s="1"/>
      <c r="O24" s="1"/>
    </row>
    <row r="25" spans="1:15">
      <c r="A25" s="113" t="s">
        <v>132</v>
      </c>
      <c r="B25" s="113"/>
      <c r="C25" s="113"/>
      <c r="D25" s="113"/>
      <c r="E25" s="113"/>
      <c r="F25" s="113"/>
      <c r="G25" s="113"/>
      <c r="H25" s="113"/>
      <c r="I25" s="1"/>
      <c r="J25" s="1"/>
      <c r="K25" s="1"/>
      <c r="L25" s="1"/>
      <c r="M25" s="1"/>
      <c r="N25" s="1"/>
      <c r="O25" s="1"/>
    </row>
    <row r="26" spans="1:15" ht="15" customHeight="1">
      <c r="A26" s="113"/>
      <c r="B26" s="113"/>
      <c r="C26" s="113"/>
      <c r="D26" s="113"/>
      <c r="E26" s="113"/>
      <c r="F26" s="113"/>
      <c r="G26" s="113"/>
      <c r="H26" s="113"/>
      <c r="I26" s="1"/>
    </row>
    <row r="27" spans="1:15">
      <c r="A27" s="2"/>
      <c r="B27" s="9"/>
      <c r="C27" s="2"/>
      <c r="D27" s="2"/>
      <c r="E27" s="2"/>
      <c r="F27" s="2"/>
      <c r="G27" s="2"/>
      <c r="H27" s="2"/>
      <c r="I27" s="1"/>
    </row>
    <row r="28" spans="1:15">
      <c r="A28" s="2"/>
      <c r="B28" s="9"/>
      <c r="C28" s="2"/>
      <c r="D28" s="2"/>
      <c r="E28" s="2"/>
      <c r="F28" s="2"/>
      <c r="G28" s="2"/>
      <c r="H28" s="2"/>
      <c r="I28" s="1"/>
    </row>
    <row r="29" spans="1:15">
      <c r="A29" s="2"/>
      <c r="B29" s="9"/>
      <c r="C29" s="2"/>
      <c r="D29" s="2"/>
      <c r="E29" s="2"/>
      <c r="F29" s="2"/>
      <c r="G29" s="2"/>
      <c r="H29" s="2"/>
      <c r="I29" s="1"/>
    </row>
    <row r="30" spans="1:15">
      <c r="A30" s="2"/>
      <c r="B30" s="9"/>
      <c r="C30" s="2"/>
      <c r="D30" s="2"/>
      <c r="E30" s="2"/>
      <c r="F30" s="2"/>
      <c r="G30" s="2"/>
      <c r="H30" s="2"/>
      <c r="I30" s="1"/>
    </row>
    <row r="31" spans="1:15">
      <c r="A31" s="2"/>
      <c r="B31" s="9"/>
      <c r="C31" s="2"/>
      <c r="D31" s="2"/>
      <c r="E31" s="2"/>
      <c r="F31" s="2"/>
      <c r="G31" s="2"/>
      <c r="H31" s="2"/>
      <c r="I31" s="1"/>
    </row>
    <row r="32" spans="1:15">
      <c r="A32" s="2"/>
      <c r="B32" s="9"/>
      <c r="C32" s="2"/>
      <c r="D32" s="2"/>
      <c r="E32" s="2"/>
      <c r="F32" s="2"/>
      <c r="G32" s="2"/>
      <c r="H32" s="2"/>
      <c r="I32" s="1"/>
    </row>
    <row r="33" spans="1:9">
      <c r="A33" s="2"/>
      <c r="B33" s="9"/>
      <c r="C33" s="2"/>
      <c r="D33" s="2"/>
      <c r="E33" s="2"/>
      <c r="F33" s="2"/>
      <c r="G33" s="2"/>
      <c r="H33" s="2"/>
      <c r="I33" s="1"/>
    </row>
    <row r="34" spans="1:9">
      <c r="A34" s="2"/>
      <c r="B34" s="9"/>
      <c r="C34" s="2"/>
      <c r="D34" s="2"/>
      <c r="E34" s="2"/>
      <c r="F34" s="2"/>
      <c r="G34" s="2"/>
      <c r="H34" s="2"/>
      <c r="I34" s="1"/>
    </row>
    <row r="35" spans="1:9">
      <c r="A35" s="2"/>
      <c r="B35" s="9"/>
      <c r="C35" s="2"/>
      <c r="D35" s="2"/>
      <c r="E35" s="2"/>
      <c r="F35" s="2"/>
      <c r="G35" s="2"/>
      <c r="H35" s="2"/>
      <c r="I35" s="1"/>
    </row>
    <row r="36" spans="1:9" ht="39.75" customHeight="1">
      <c r="A36" s="116" t="s">
        <v>131</v>
      </c>
      <c r="B36" s="116"/>
      <c r="C36" s="116"/>
      <c r="D36" s="116"/>
      <c r="E36" s="2"/>
      <c r="F36" s="2"/>
      <c r="G36" s="2"/>
      <c r="H36" s="2"/>
      <c r="I36" s="1"/>
    </row>
    <row r="37" spans="1:9" ht="17.25" customHeight="1">
      <c r="A37" s="77" t="s">
        <v>133</v>
      </c>
      <c r="B37" s="9"/>
      <c r="C37" s="2"/>
      <c r="D37" s="44"/>
      <c r="E37" s="2"/>
      <c r="F37" s="2"/>
      <c r="G37" s="2"/>
      <c r="H37" s="2"/>
      <c r="I37" s="1"/>
    </row>
    <row r="38" spans="1:9" ht="17.25" customHeight="1">
      <c r="A38" s="47" t="s">
        <v>96</v>
      </c>
      <c r="B38" s="44"/>
      <c r="C38" s="44"/>
      <c r="D38" s="44"/>
      <c r="E38" s="2"/>
      <c r="F38" s="2"/>
      <c r="G38" s="2"/>
      <c r="H38" s="2"/>
      <c r="I38" s="1"/>
    </row>
    <row r="39" spans="1:9" ht="17.25" customHeight="1">
      <c r="A39" s="116" t="s">
        <v>121</v>
      </c>
      <c r="B39" s="116"/>
      <c r="C39" s="116"/>
      <c r="D39" s="116"/>
      <c r="E39" s="2"/>
      <c r="F39" s="2"/>
      <c r="G39" s="2"/>
      <c r="H39" s="2"/>
      <c r="I39" s="1"/>
    </row>
    <row r="40" spans="1:9" ht="25.5" customHeight="1">
      <c r="A40" s="116"/>
      <c r="B40" s="116"/>
      <c r="C40" s="116"/>
      <c r="D40" s="116"/>
      <c r="E40" s="2"/>
      <c r="F40" s="2"/>
      <c r="G40" s="2"/>
      <c r="H40" s="2"/>
      <c r="I40" s="1"/>
    </row>
    <row r="41" spans="1:9" ht="6" customHeight="1">
      <c r="A41" s="114" t="s">
        <v>109</v>
      </c>
      <c r="B41" s="114"/>
      <c r="C41" s="114"/>
      <c r="D41" s="114"/>
      <c r="E41" s="114"/>
      <c r="F41" s="114"/>
      <c r="G41" s="114"/>
      <c r="H41" s="2"/>
      <c r="I41" s="1"/>
    </row>
    <row r="42" spans="1:9" ht="15.75" customHeight="1">
      <c r="A42" s="114"/>
      <c r="B42" s="114"/>
      <c r="C42" s="114"/>
      <c r="D42" s="114"/>
      <c r="E42" s="114"/>
      <c r="F42" s="114"/>
      <c r="G42" s="114"/>
      <c r="H42" s="2"/>
      <c r="I42" s="1"/>
    </row>
    <row r="43" spans="1:9">
      <c r="A43" s="114"/>
      <c r="B43" s="114"/>
      <c r="C43" s="114"/>
      <c r="D43" s="114"/>
      <c r="E43" s="114"/>
      <c r="F43" s="114"/>
      <c r="G43" s="114"/>
      <c r="H43" s="44"/>
      <c r="I43" s="1"/>
    </row>
    <row r="44" spans="1:9">
      <c r="A44" s="34" t="s">
        <v>79</v>
      </c>
      <c r="B44" s="48"/>
      <c r="C44" s="29"/>
      <c r="D44" s="29"/>
      <c r="E44" s="29"/>
      <c r="F44" s="29"/>
      <c r="G44" s="29"/>
      <c r="H44" s="2"/>
      <c r="I44" s="1"/>
    </row>
    <row r="45" spans="1:9">
      <c r="A45" s="35" t="s">
        <v>108</v>
      </c>
      <c r="B45" s="30"/>
      <c r="C45" s="29"/>
      <c r="D45" s="29"/>
      <c r="E45" s="29"/>
      <c r="F45" s="29"/>
      <c r="G45" s="29"/>
      <c r="H45" s="2"/>
      <c r="I45" s="1"/>
    </row>
    <row r="46" spans="1:9">
      <c r="A46" s="1"/>
      <c r="B46" s="151"/>
      <c r="C46" s="152"/>
      <c r="D46" s="152"/>
      <c r="E46" s="152"/>
      <c r="F46" s="152"/>
      <c r="G46" s="152"/>
      <c r="H46" s="1"/>
      <c r="I46" s="1"/>
    </row>
    <row r="47" spans="1:9">
      <c r="A47" s="98" t="s">
        <v>3</v>
      </c>
      <c r="B47" s="93"/>
      <c r="C47" s="99"/>
      <c r="D47" s="148"/>
      <c r="E47" s="1"/>
      <c r="F47" s="1"/>
      <c r="G47" s="1"/>
      <c r="H47" s="1"/>
      <c r="I47" s="1"/>
    </row>
    <row r="48" spans="1:9">
      <c r="A48" s="98"/>
      <c r="B48" s="93"/>
      <c r="C48" s="99"/>
      <c r="D48" s="148"/>
      <c r="E48" s="1"/>
      <c r="F48" s="1"/>
      <c r="G48" s="1"/>
      <c r="H48" s="1"/>
      <c r="I48" s="1"/>
    </row>
    <row r="49" spans="1:11">
      <c r="A49" s="98" t="s">
        <v>138</v>
      </c>
      <c r="B49" s="136" t="s">
        <v>113</v>
      </c>
      <c r="C49" s="144">
        <v>6.1265552007475103E-3</v>
      </c>
      <c r="D49" s="148"/>
      <c r="E49" s="31"/>
      <c r="F49" s="64"/>
      <c r="G49" s="70"/>
      <c r="H49" s="1"/>
      <c r="I49" s="1"/>
    </row>
    <row r="50" spans="1:11">
      <c r="A50" s="102"/>
      <c r="B50" s="136" t="s">
        <v>127</v>
      </c>
      <c r="C50" s="144" t="s">
        <v>139</v>
      </c>
      <c r="D50" s="148"/>
      <c r="E50" s="31"/>
      <c r="F50" s="64"/>
      <c r="G50" s="70"/>
      <c r="H50" s="1"/>
      <c r="I50" s="1"/>
    </row>
    <row r="51" spans="1:11" ht="38.25">
      <c r="A51" s="102"/>
      <c r="B51" s="91" t="s">
        <v>128</v>
      </c>
      <c r="C51" s="144" t="s">
        <v>139</v>
      </c>
      <c r="D51" s="148"/>
      <c r="E51" s="31"/>
      <c r="F51" s="64"/>
      <c r="G51" s="70"/>
      <c r="H51" s="1"/>
      <c r="I51" s="1"/>
    </row>
    <row r="52" spans="1:11">
      <c r="A52" s="102"/>
      <c r="B52" s="136" t="s">
        <v>114</v>
      </c>
      <c r="C52" s="144" t="s">
        <v>139</v>
      </c>
      <c r="D52" s="148"/>
      <c r="E52" s="31"/>
      <c r="F52" s="64"/>
      <c r="G52" s="70"/>
      <c r="H52" s="1"/>
      <c r="I52" s="1"/>
    </row>
    <row r="53" spans="1:11">
      <c r="A53" s="102"/>
      <c r="B53" s="136" t="s">
        <v>115</v>
      </c>
      <c r="C53" s="144">
        <v>8.0862597053077308E-3</v>
      </c>
      <c r="D53" s="148"/>
      <c r="E53" s="31"/>
      <c r="F53" s="64"/>
      <c r="G53" s="70"/>
      <c r="H53" s="1"/>
      <c r="I53" s="1"/>
    </row>
    <row r="54" spans="1:11">
      <c r="A54" s="102"/>
      <c r="B54" s="136" t="s">
        <v>129</v>
      </c>
      <c r="C54" s="144">
        <v>8.2166482506958304E-3</v>
      </c>
      <c r="D54" s="148"/>
      <c r="E54" s="31"/>
      <c r="F54" s="64"/>
      <c r="G54" s="70"/>
      <c r="H54" s="1"/>
      <c r="I54" s="1"/>
    </row>
    <row r="55" spans="1:11">
      <c r="A55" s="102"/>
      <c r="B55" s="136" t="s">
        <v>130</v>
      </c>
      <c r="C55" s="144" t="s">
        <v>139</v>
      </c>
      <c r="D55" s="148"/>
      <c r="E55" s="31"/>
      <c r="F55" s="64"/>
      <c r="G55" s="70"/>
      <c r="H55" s="1"/>
      <c r="I55" s="1"/>
    </row>
    <row r="56" spans="1:11">
      <c r="A56" s="102"/>
      <c r="B56" s="136" t="s">
        <v>116</v>
      </c>
      <c r="C56" s="144">
        <v>1.3002972548697001E-2</v>
      </c>
      <c r="D56" s="148"/>
      <c r="E56" s="31"/>
      <c r="F56" s="32"/>
      <c r="G56" s="1"/>
      <c r="H56" s="1"/>
      <c r="I56" s="1"/>
    </row>
    <row r="57" spans="1:11">
      <c r="A57" s="102"/>
      <c r="B57" s="136" t="s">
        <v>117</v>
      </c>
      <c r="C57" s="144">
        <v>8.0940956010753292E-3</v>
      </c>
      <c r="D57" s="148"/>
      <c r="E57" s="31"/>
      <c r="F57" s="32"/>
      <c r="G57" s="1"/>
      <c r="H57" s="1"/>
      <c r="I57" s="1"/>
    </row>
    <row r="58" spans="1:11">
      <c r="A58" s="102"/>
      <c r="B58" s="136" t="s">
        <v>118</v>
      </c>
      <c r="C58" s="144">
        <v>1.0425358133502699E-2</v>
      </c>
      <c r="D58" s="148"/>
      <c r="E58" s="31"/>
      <c r="F58" s="32"/>
      <c r="G58" s="1"/>
      <c r="H58" s="1"/>
      <c r="I58" s="1"/>
    </row>
    <row r="59" spans="1:11">
      <c r="A59" s="102"/>
      <c r="B59" s="136" t="s">
        <v>119</v>
      </c>
      <c r="C59" s="144">
        <v>9.6522728836897203E-3</v>
      </c>
      <c r="D59" s="148"/>
      <c r="E59" s="31"/>
      <c r="F59" s="32"/>
      <c r="G59" s="1"/>
      <c r="H59" s="1"/>
      <c r="I59" s="1"/>
    </row>
    <row r="60" spans="1:11">
      <c r="A60" s="102"/>
      <c r="B60" s="136" t="s">
        <v>134</v>
      </c>
      <c r="C60" s="144">
        <v>8.6665341721410098E-3</v>
      </c>
      <c r="D60" s="148"/>
      <c r="E60" s="31"/>
      <c r="F60" s="32"/>
      <c r="G60" s="1"/>
      <c r="H60" s="1"/>
      <c r="I60" s="1"/>
    </row>
    <row r="61" spans="1:11">
      <c r="A61" s="102"/>
      <c r="B61" s="136" t="s">
        <v>120</v>
      </c>
      <c r="C61" s="144" t="s">
        <v>139</v>
      </c>
      <c r="D61" s="148"/>
      <c r="E61" s="31"/>
      <c r="F61" s="32"/>
      <c r="G61" s="1"/>
      <c r="H61" s="1"/>
      <c r="I61" s="1"/>
    </row>
    <row r="62" spans="1:11" ht="25.5">
      <c r="A62" s="98" t="s">
        <v>22</v>
      </c>
      <c r="B62" s="146" t="s">
        <v>21</v>
      </c>
      <c r="C62" s="145">
        <v>8.3468873358244003E-3</v>
      </c>
      <c r="D62" s="148"/>
      <c r="E62" s="24"/>
      <c r="F62" s="33"/>
      <c r="G62" s="64"/>
      <c r="H62" s="64"/>
      <c r="J62" s="70"/>
      <c r="K62" s="24"/>
    </row>
    <row r="63" spans="1:11" ht="25.5">
      <c r="A63" s="102"/>
      <c r="B63" s="146" t="s">
        <v>46</v>
      </c>
      <c r="C63" s="145">
        <v>8.7048870327385494E-3</v>
      </c>
      <c r="D63" s="148"/>
      <c r="E63" s="24"/>
      <c r="F63" s="33"/>
      <c r="G63" s="64"/>
      <c r="H63" s="64"/>
      <c r="J63" s="70"/>
      <c r="K63" s="24"/>
    </row>
    <row r="64" spans="1:11" ht="38.25">
      <c r="A64" s="102"/>
      <c r="B64" s="146" t="s">
        <v>110</v>
      </c>
      <c r="C64" s="145">
        <v>9.0762326281285995E-3</v>
      </c>
      <c r="D64" s="148"/>
      <c r="E64" s="24"/>
      <c r="F64" s="33"/>
      <c r="G64" s="64"/>
      <c r="H64" s="64"/>
      <c r="J64" s="70"/>
      <c r="K64" s="24"/>
    </row>
    <row r="65" spans="1:12" ht="25.5">
      <c r="A65" s="102"/>
      <c r="B65" s="146" t="s">
        <v>47</v>
      </c>
      <c r="C65" s="145">
        <v>1.0476940193749401E-2</v>
      </c>
      <c r="D65" s="148"/>
      <c r="E65" s="24"/>
      <c r="F65" s="33"/>
      <c r="G65" s="64"/>
      <c r="H65" s="64"/>
      <c r="J65" s="70"/>
      <c r="K65" s="24"/>
    </row>
    <row r="66" spans="1:12" ht="25.5">
      <c r="A66" s="102"/>
      <c r="B66" s="146" t="s">
        <v>12</v>
      </c>
      <c r="C66" s="145">
        <v>5.8606061420240401E-3</v>
      </c>
      <c r="D66" s="148"/>
      <c r="E66" s="24"/>
      <c r="F66" s="33"/>
      <c r="G66" s="64"/>
      <c r="H66" s="64"/>
      <c r="J66" s="70"/>
      <c r="K66" s="24"/>
    </row>
    <row r="67" spans="1:12" ht="51">
      <c r="A67" s="98" t="s">
        <v>19</v>
      </c>
      <c r="B67" s="146" t="s">
        <v>48</v>
      </c>
      <c r="C67" s="145">
        <v>8.9738410131967906E-3</v>
      </c>
      <c r="D67" s="148"/>
      <c r="I67" s="64"/>
      <c r="J67" s="64"/>
      <c r="L67" s="71"/>
    </row>
    <row r="68" spans="1:12" ht="25.5">
      <c r="A68" s="102"/>
      <c r="B68" s="146" t="s">
        <v>13</v>
      </c>
      <c r="C68" s="145">
        <v>1.09707509316192E-2</v>
      </c>
      <c r="D68" s="148"/>
      <c r="I68" s="64"/>
      <c r="J68" s="64"/>
      <c r="L68" s="71"/>
    </row>
    <row r="69" spans="1:12" ht="38.25">
      <c r="A69" s="102"/>
      <c r="B69" s="146" t="s">
        <v>49</v>
      </c>
      <c r="C69" s="145">
        <v>8.1983287122950402E-3</v>
      </c>
      <c r="D69" s="148"/>
      <c r="I69" s="64"/>
      <c r="J69" s="64"/>
      <c r="L69" s="71"/>
    </row>
    <row r="70" spans="1:12" ht="51">
      <c r="A70" s="102"/>
      <c r="B70" s="146" t="s">
        <v>50</v>
      </c>
      <c r="C70" s="145">
        <v>7.2193426061437499E-3</v>
      </c>
      <c r="D70" s="148"/>
      <c r="I70" s="64"/>
      <c r="J70" s="64"/>
      <c r="L70" s="71"/>
    </row>
    <row r="71" spans="1:12" ht="51">
      <c r="A71" s="98" t="s">
        <v>20</v>
      </c>
      <c r="B71" s="146" t="s">
        <v>14</v>
      </c>
      <c r="C71" s="145">
        <v>9.80802137131471E-3</v>
      </c>
      <c r="D71" s="148"/>
      <c r="I71" s="64"/>
      <c r="J71" s="64"/>
      <c r="L71" s="71"/>
    </row>
    <row r="72" spans="1:12" ht="51">
      <c r="A72" s="102"/>
      <c r="B72" s="146" t="s">
        <v>15</v>
      </c>
      <c r="C72" s="145">
        <v>9.1478430640344593E-3</v>
      </c>
      <c r="D72" s="148"/>
      <c r="I72" s="64"/>
      <c r="J72" s="64"/>
      <c r="L72" s="71"/>
    </row>
    <row r="73" spans="1:12" ht="25.5">
      <c r="A73" s="102"/>
      <c r="B73" s="146" t="s">
        <v>16</v>
      </c>
      <c r="C73" s="145">
        <v>7.4318475684218097E-3</v>
      </c>
      <c r="D73" s="148"/>
      <c r="I73" s="64"/>
      <c r="J73" s="64"/>
      <c r="L73" s="71"/>
    </row>
    <row r="74" spans="1:12" ht="38.25">
      <c r="A74" s="102"/>
      <c r="B74" s="146" t="s">
        <v>17</v>
      </c>
      <c r="C74" s="145">
        <v>8.6521329841554393E-3</v>
      </c>
      <c r="D74" s="148"/>
      <c r="I74" s="64"/>
      <c r="J74" s="64"/>
      <c r="L74" s="71"/>
    </row>
    <row r="75" spans="1:12" ht="38.25">
      <c r="A75" s="102"/>
      <c r="B75" s="146" t="s">
        <v>18</v>
      </c>
      <c r="C75" s="145">
        <v>1.0221538323738901E-2</v>
      </c>
      <c r="D75" s="148"/>
      <c r="I75" s="64"/>
      <c r="J75" s="64"/>
      <c r="L75" s="71"/>
    </row>
    <row r="76" spans="1:12" ht="25.5">
      <c r="A76" s="103" t="s">
        <v>23</v>
      </c>
      <c r="B76" s="147" t="s">
        <v>37</v>
      </c>
      <c r="C76" s="101">
        <v>7.40625910824014E-3</v>
      </c>
      <c r="D76" s="149"/>
      <c r="E76" s="1"/>
      <c r="F76" s="64"/>
      <c r="G76" s="64"/>
      <c r="I76" s="70"/>
    </row>
    <row r="77" spans="1:12">
      <c r="A77" s="104"/>
      <c r="B77" s="147" t="s">
        <v>8</v>
      </c>
      <c r="C77" s="101">
        <v>1.01660427076492E-2</v>
      </c>
      <c r="D77" s="149"/>
      <c r="E77" s="1"/>
      <c r="F77" s="64"/>
      <c r="G77" s="64"/>
      <c r="I77" s="70"/>
    </row>
    <row r="78" spans="1:12">
      <c r="A78" s="104"/>
      <c r="B78" s="147" t="s">
        <v>9</v>
      </c>
      <c r="C78" s="101">
        <v>9.0406309913479803E-3</v>
      </c>
      <c r="D78" s="149"/>
      <c r="E78" s="1"/>
      <c r="F78" s="64"/>
      <c r="G78" s="64"/>
      <c r="I78" s="70"/>
    </row>
    <row r="79" spans="1:12">
      <c r="A79" s="104"/>
      <c r="B79" s="147" t="s">
        <v>10</v>
      </c>
      <c r="C79" s="101">
        <v>9.1377755077566292E-3</v>
      </c>
      <c r="D79" s="149"/>
      <c r="E79" s="1"/>
      <c r="F79" s="64"/>
      <c r="G79" s="64"/>
      <c r="I79" s="70"/>
    </row>
    <row r="80" spans="1:12">
      <c r="A80" s="104"/>
      <c r="B80" s="147" t="s">
        <v>24</v>
      </c>
      <c r="C80" s="101">
        <v>8.22745280373351E-3</v>
      </c>
      <c r="D80" s="149"/>
      <c r="E80" s="1"/>
      <c r="F80" s="64"/>
      <c r="G80" s="64"/>
      <c r="I80" s="70"/>
    </row>
    <row r="81" spans="1:9">
      <c r="A81" s="103" t="s">
        <v>95</v>
      </c>
      <c r="B81" s="88" t="s">
        <v>94</v>
      </c>
      <c r="C81" s="101">
        <v>8.4227468695938692E-3</v>
      </c>
      <c r="D81" s="149"/>
      <c r="E81" s="1"/>
      <c r="F81" s="64"/>
      <c r="G81" s="64"/>
      <c r="I81" s="70"/>
    </row>
    <row r="82" spans="1:9">
      <c r="A82" s="104"/>
      <c r="B82" s="88" t="s">
        <v>93</v>
      </c>
      <c r="C82" s="101">
        <v>1.11299049606596E-2</v>
      </c>
      <c r="D82" s="149"/>
      <c r="E82" s="1"/>
      <c r="F82" s="64"/>
      <c r="G82" s="64"/>
      <c r="I82" s="70"/>
    </row>
    <row r="83" spans="1:9">
      <c r="A83" s="104"/>
      <c r="B83" s="88" t="s">
        <v>25</v>
      </c>
      <c r="C83" s="101">
        <v>8.5000000000000006E-3</v>
      </c>
      <c r="D83" s="149"/>
      <c r="E83" s="1"/>
      <c r="F83" s="64"/>
      <c r="G83" s="64"/>
      <c r="I83" s="70"/>
    </row>
    <row r="84" spans="1:9">
      <c r="A84" s="104"/>
      <c r="B84" s="88" t="s">
        <v>39</v>
      </c>
      <c r="C84" s="101">
        <v>1.26E-2</v>
      </c>
      <c r="D84" s="149"/>
      <c r="E84" s="1"/>
      <c r="F84" s="64"/>
      <c r="G84" s="64"/>
      <c r="I84" s="70"/>
    </row>
    <row r="85" spans="1:9">
      <c r="A85" s="93" t="s">
        <v>38</v>
      </c>
      <c r="B85" s="100" t="s">
        <v>51</v>
      </c>
      <c r="C85" s="101">
        <v>1.07921053123268E-2</v>
      </c>
      <c r="D85" s="150"/>
      <c r="E85" s="16"/>
      <c r="F85" s="64"/>
      <c r="G85" s="64"/>
      <c r="I85" s="70"/>
    </row>
    <row r="86" spans="1:9">
      <c r="A86" s="104"/>
      <c r="B86" s="100" t="s">
        <v>111</v>
      </c>
      <c r="C86" s="101">
        <v>8.3556406860490796E-3</v>
      </c>
      <c r="D86" s="150"/>
      <c r="E86" s="16"/>
      <c r="F86" s="64"/>
      <c r="G86" s="64"/>
      <c r="I86" s="70"/>
    </row>
    <row r="87" spans="1:9">
      <c r="A87" s="104"/>
      <c r="B87" s="100" t="s">
        <v>112</v>
      </c>
      <c r="C87" s="101">
        <v>8.0385006051574594E-3</v>
      </c>
      <c r="D87" s="150"/>
      <c r="E87" s="16"/>
      <c r="F87" s="64"/>
      <c r="G87" s="64"/>
      <c r="I87" s="70"/>
    </row>
    <row r="88" spans="1:9">
      <c r="A88" s="104"/>
      <c r="B88" s="100" t="s">
        <v>52</v>
      </c>
      <c r="C88" s="101">
        <v>7.8944394975004398E-3</v>
      </c>
      <c r="D88" s="150"/>
      <c r="E88" s="16"/>
      <c r="F88" s="64"/>
      <c r="G88" s="64"/>
      <c r="I88" s="70"/>
    </row>
    <row r="89" spans="1:9">
      <c r="A89" s="89" t="s">
        <v>80</v>
      </c>
      <c r="B89" s="88" t="s">
        <v>81</v>
      </c>
      <c r="C89" s="101">
        <v>8.5068727739502203E-3</v>
      </c>
      <c r="D89" s="148"/>
      <c r="F89" s="64"/>
      <c r="G89" s="64"/>
      <c r="I89" s="70"/>
    </row>
    <row r="90" spans="1:9">
      <c r="A90" s="88"/>
      <c r="B90" s="100" t="s">
        <v>82</v>
      </c>
      <c r="C90" s="101">
        <v>8.8847286016030796E-3</v>
      </c>
      <c r="D90" s="148"/>
      <c r="F90" s="64"/>
      <c r="G90" s="64"/>
      <c r="I90" s="70"/>
    </row>
    <row r="91" spans="1:9">
      <c r="C91" s="49"/>
    </row>
    <row r="92" spans="1:9">
      <c r="C92" s="49"/>
    </row>
    <row r="93" spans="1:9">
      <c r="C93" s="49"/>
    </row>
  </sheetData>
  <mergeCells count="5">
    <mergeCell ref="A2:H2"/>
    <mergeCell ref="A25:H26"/>
    <mergeCell ref="A39:D40"/>
    <mergeCell ref="A41:G43"/>
    <mergeCell ref="A36:D3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Repères</vt:lpstr>
      <vt:lpstr>Contexte</vt:lpstr>
      <vt:lpstr>Prejudice&amp;Recours</vt:lpstr>
      <vt:lpstr>Profil</vt:lpstr>
      <vt:lpstr>Contexte!Zone_d_impression</vt:lpstr>
      <vt:lpstr>'Prejudice&amp;Recours'!Zone_d_impression</vt:lpstr>
      <vt:lpstr>Profil!Zone_d_impression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GRENON MUR Marc</dc:creator>
  <cp:lastModifiedBy>TUGORES François</cp:lastModifiedBy>
  <cp:lastPrinted>2016-10-15T21:41:28Z</cp:lastPrinted>
  <dcterms:created xsi:type="dcterms:W3CDTF">2016-01-06T15:49:01Z</dcterms:created>
  <dcterms:modified xsi:type="dcterms:W3CDTF">2019-12-13T09:58:10Z</dcterms:modified>
</cp:coreProperties>
</file>