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7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8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9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0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9\Pour mise en ligne\Excel\"/>
    </mc:Choice>
  </mc:AlternateContent>
  <bookViews>
    <workbookView xWindow="0" yWindow="0" windowWidth="21570" windowHeight="8160"/>
  </bookViews>
  <sheets>
    <sheet name="Repères" sheetId="71" r:id="rId1"/>
    <sheet name="Contexte&amp;Prejudice" sheetId="94" r:id="rId2"/>
    <sheet name="Recours" sheetId="80" r:id="rId3"/>
    <sheet name="Profil" sheetId="77" r:id="rId4"/>
  </sheets>
  <definedNames>
    <definedName name="CambriolagesColine" localSheetId="3">#REF!</definedName>
    <definedName name="CambriolagesColine" localSheetId="2">#REF!</definedName>
    <definedName name="CambriolagesColine" localSheetId="0">#REF!</definedName>
    <definedName name="CambriolagesColine">#REF!</definedName>
    <definedName name="d" localSheetId="3">#REF!</definedName>
    <definedName name="d" localSheetId="2">#REF!</definedName>
    <definedName name="d" localSheetId="0">#REF!</definedName>
    <definedName name="d">#REF!</definedName>
    <definedName name="djdkd" localSheetId="3">#REF!</definedName>
    <definedName name="djdkd" localSheetId="2">#REF!</definedName>
    <definedName name="djdkd" localSheetId="0">#REF!</definedName>
    <definedName name="djdkd">#REF!</definedName>
    <definedName name="DonneesActeDL" localSheetId="2">#REF!</definedName>
    <definedName name="DonneesActeDL">#REF!</definedName>
    <definedName name="DonneesAssurance" localSheetId="3">#REF!</definedName>
    <definedName name="DonneesAssurance" localSheetId="2">#REF!</definedName>
    <definedName name="DonneesAssurance" localSheetId="0">#REF!</definedName>
    <definedName name="DonneesAssurance">#REF!</definedName>
    <definedName name="DonneesAssuranceDL" localSheetId="2">#REF!</definedName>
    <definedName name="DonneesAssuranceDL">#REF!</definedName>
    <definedName name="DonneesAssuranceRS" localSheetId="3">#REF!</definedName>
    <definedName name="DonneesAssuranceRS" localSheetId="2">#REF!</definedName>
    <definedName name="DonneesAssuranceRS">#REF!</definedName>
    <definedName name="DonneesAssuranceVSE" localSheetId="3">#REF!</definedName>
    <definedName name="DonneesAssuranceVSE" localSheetId="2">#REF!</definedName>
    <definedName name="DonneesAssuranceVSE">#REF!</definedName>
    <definedName name="DonneesAuteurs" localSheetId="3">#REF!</definedName>
    <definedName name="DonneesAuteurs" localSheetId="2">#REF!</definedName>
    <definedName name="DonneesAuteurs" localSheetId="0">#REF!</definedName>
    <definedName name="DonneesAuteurs">#REF!</definedName>
    <definedName name="DonneesAuteursDL" localSheetId="2">#REF!</definedName>
    <definedName name="DonneesAuteursDL">#REF!</definedName>
    <definedName name="DonneesAuteursE17_19">#REF!</definedName>
    <definedName name="DonneesAuteursP17_19">#REF!</definedName>
    <definedName name="DonneesAuteursVSE" localSheetId="3">#REF!</definedName>
    <definedName name="DonneesAuteursVSE" localSheetId="2">#REF!</definedName>
    <definedName name="DonneesAuteursVSE">#REF!</definedName>
    <definedName name="DonnéesCambri" localSheetId="3">#REF!</definedName>
    <definedName name="DonnéesCambri" localSheetId="2">#REF!</definedName>
    <definedName name="DonnéesCambri" localSheetId="0">#REF!</definedName>
    <definedName name="DonnéesCambri">#REF!</definedName>
    <definedName name="DonneesContexteE17_19">#REF!</definedName>
    <definedName name="DonneesContexteP17_19">#REF!</definedName>
    <definedName name="DonneesDescFaitsINJ" localSheetId="2">#REF!</definedName>
    <definedName name="DonneesDescFaitsINJ">#REF!</definedName>
    <definedName name="DonneesDescFaitsMEN" localSheetId="2">#REF!</definedName>
    <definedName name="DonneesDescFaitsMEN">#REF!</definedName>
    <definedName name="DonneesDescFaitsVAV" localSheetId="2">#REF!</definedName>
    <definedName name="DonneesDescFaitsVAV">#REF!</definedName>
    <definedName name="DonneesDescFaitsVP" localSheetId="2">#REF!</definedName>
    <definedName name="DonneesDescFaitsVP">#REF!</definedName>
    <definedName name="DonneesDescFaitsVSV" localSheetId="2">#REF!</definedName>
    <definedName name="DonneesDescFaitsVSV">#REF!</definedName>
    <definedName name="DonneesEffraction" localSheetId="3">#REF!</definedName>
    <definedName name="DonneesEffraction" localSheetId="2">#REF!</definedName>
    <definedName name="DonneesEffraction" localSheetId="0">#REF!</definedName>
    <definedName name="DonneesEffraction">#REF!</definedName>
    <definedName name="DonneesEntreeVE" localSheetId="3">#REF!</definedName>
    <definedName name="DonneesEntreeVE" localSheetId="2">#REF!</definedName>
    <definedName name="DonneesEntreeVE">#REF!</definedName>
    <definedName name="DonneesFaits17">#REF!</definedName>
    <definedName name="DonneesFaits18">#REF!</definedName>
    <definedName name="DonneesINJ" localSheetId="2">#REF!</definedName>
    <definedName name="DonneesINJ">#REF!</definedName>
    <definedName name="DonneesMen" localSheetId="2">#REF!</definedName>
    <definedName name="DonneesMen">#REF!</definedName>
    <definedName name="DonneesMenaces17">#REF!</definedName>
    <definedName name="DonneesMenaces18">#REF!</definedName>
    <definedName name="DonneesPlainte" localSheetId="3">#REF!</definedName>
    <definedName name="DonneesPlainte" localSheetId="2">#REF!</definedName>
    <definedName name="DonneesPlainte" localSheetId="0">#REF!</definedName>
    <definedName name="DonneesPlainte">#REF!</definedName>
    <definedName name="DonneesPlainteAL" localSheetId="3">#REF!</definedName>
    <definedName name="DonneesPlainteAL" localSheetId="2">#REF!</definedName>
    <definedName name="DonneesPlainteAL">#REF!</definedName>
    <definedName name="DonneesPlainteDL" localSheetId="2">#REF!</definedName>
    <definedName name="DonneesPlainteDL">#REF!</definedName>
    <definedName name="DonneesPlainteINJ" localSheetId="2">#REF!</definedName>
    <definedName name="DonneesPlainteINJ">#REF!</definedName>
    <definedName name="DonneesPlainteMEN" localSheetId="2">#REF!</definedName>
    <definedName name="DonneesPlainteMEN">#REF!</definedName>
    <definedName name="DonneesPlainteRS" localSheetId="3">#REF!</definedName>
    <definedName name="DonneesPlainteRS" localSheetId="2">#REF!</definedName>
    <definedName name="DonneesPlainteRS">#REF!</definedName>
    <definedName name="DonneesPlainteVAV" localSheetId="2">#REF!</definedName>
    <definedName name="DonneesPlainteVAV">#REF!</definedName>
    <definedName name="DonneesPlainteVP" localSheetId="2">#REF!</definedName>
    <definedName name="DonneesPlainteVP">#REF!</definedName>
    <definedName name="DonneesPlainteVSE" localSheetId="3">#REF!</definedName>
    <definedName name="DonneesPlainteVSE" localSheetId="2">#REF!</definedName>
    <definedName name="DonneesPlainteVSE">#REF!</definedName>
    <definedName name="DonneesPlainteVSV" localSheetId="2">#REF!</definedName>
    <definedName name="DonneesPlainteVSV">#REF!</definedName>
    <definedName name="DonneesPlainteVV" localSheetId="3">#REF!</definedName>
    <definedName name="DonneesPlainteVV" localSheetId="2">#REF!</definedName>
    <definedName name="DonneesPlainteVV">#REF!</definedName>
    <definedName name="DonneesPrejudiceRecoursE17_19">#REF!</definedName>
    <definedName name="DonneesPrejudiceRecoursP17_19">#REF!</definedName>
    <definedName name="DonneesProfil17">#REF!</definedName>
    <definedName name="DonneesProfil18">#REF!</definedName>
    <definedName name="DonneesProfilE17_19">#REF!</definedName>
    <definedName name="DonneesProfilE18_19">#REF!</definedName>
    <definedName name="DonneesProfilP17_19">#REF!</definedName>
    <definedName name="DonneesProfilP18_19">#REF!</definedName>
    <definedName name="DonneesRecours17">#REF!</definedName>
    <definedName name="DonneesRecours18">#REF!</definedName>
    <definedName name="DonneesReperes">#REF!</definedName>
    <definedName name="DonneesReperes16" localSheetId="3">#REF!</definedName>
    <definedName name="DonneesReperes16" localSheetId="2">#REF!</definedName>
    <definedName name="DonneesReperes16">#REF!</definedName>
    <definedName name="DonneesReperes17">#REF!</definedName>
    <definedName name="DonneesReperes18">#REF!</definedName>
    <definedName name="DonneesReperes2" localSheetId="3">#REF!</definedName>
    <definedName name="DonneesReperes2" localSheetId="2">#REF!</definedName>
    <definedName name="DonneesReperes2" localSheetId="0">#REF!</definedName>
    <definedName name="DonneesReperes2">#REF!</definedName>
    <definedName name="DonneesReperes241016" localSheetId="3">#REF!</definedName>
    <definedName name="DonneesReperes241016" localSheetId="2">#REF!</definedName>
    <definedName name="DonneesReperes241016" localSheetId="0">#REF!</definedName>
    <definedName name="DonneesReperes241016">#REF!</definedName>
    <definedName name="DonneesReperes3" localSheetId="3">#REF!</definedName>
    <definedName name="DonneesReperes3" localSheetId="2">#REF!</definedName>
    <definedName name="DonneesReperes3" localSheetId="0">#REF!</definedName>
    <definedName name="DonneesReperes3">#REF!</definedName>
    <definedName name="DonneesReperesAL" localSheetId="3">#REF!</definedName>
    <definedName name="DonneesReperesAL" localSheetId="2">#REF!</definedName>
    <definedName name="DonneesReperesAL">#REF!</definedName>
    <definedName name="DonneesReperesAL2" localSheetId="3">#REF!</definedName>
    <definedName name="DonneesReperesAL2" localSheetId="2">#REF!</definedName>
    <definedName name="DonneesReperesAL2">#REF!</definedName>
    <definedName name="DonneesReperesDL" localSheetId="2">#REF!</definedName>
    <definedName name="DonneesReperesDL">#REF!</definedName>
    <definedName name="DonneesReperesINJ" localSheetId="2">#REF!</definedName>
    <definedName name="DonneesReperesINJ">#REF!</definedName>
    <definedName name="DonneesReperesMEN" localSheetId="2">#REF!</definedName>
    <definedName name="DonneesReperesMEN">#REF!</definedName>
    <definedName name="DonneesReperesTVAV" localSheetId="2">#REF!</definedName>
    <definedName name="DonneesReperesTVAV">#REF!</definedName>
    <definedName name="DonneesReperesTVAV2" localSheetId="2">#REF!</definedName>
    <definedName name="DonneesReperesTVAV2">#REF!</definedName>
    <definedName name="DonneesReperesTVSV" localSheetId="2">#REF!</definedName>
    <definedName name="DonneesReperesTVSV">#REF!</definedName>
    <definedName name="DonneesReperesVAV" localSheetId="2">#REF!</definedName>
    <definedName name="DonneesReperesVAV">#REF!</definedName>
    <definedName name="DonneesReperesVAV2" localSheetId="2">#REF!</definedName>
    <definedName name="DonneesReperesVAV2">#REF!</definedName>
    <definedName name="DonneesReperesVE" localSheetId="3">#REF!</definedName>
    <definedName name="DonneesReperesVE" localSheetId="2">#REF!</definedName>
    <definedName name="DonneesReperesVE">#REF!</definedName>
    <definedName name="DonneesReperesVP" localSheetId="2">#REF!</definedName>
    <definedName name="DonneesReperesVP">#REF!</definedName>
    <definedName name="DonneesReperesVSV" localSheetId="2">#REF!</definedName>
    <definedName name="DonneesReperesVSV">#REF!</definedName>
    <definedName name="DonneesReperesVSVvol" localSheetId="2">#REF!</definedName>
    <definedName name="DonneesReperesVSVvol">#REF!</definedName>
    <definedName name="DonneesViolences17" localSheetId="2">#REF!</definedName>
    <definedName name="DonneesViolences17">#REF!</definedName>
    <definedName name="DonneesViolencesVAV" localSheetId="2">#REF!</definedName>
    <definedName name="DonneesViolencesVAV">#REF!</definedName>
    <definedName name="DonneesViolencesVP" localSheetId="2">#REF!</definedName>
    <definedName name="DonneesViolencesVP">#REF!</definedName>
    <definedName name="DonneesVol" localSheetId="3">#REF!</definedName>
    <definedName name="DonneesVol" localSheetId="2">#REF!</definedName>
    <definedName name="DonneesVol" localSheetId="0">#REF!</definedName>
    <definedName name="DonneesVol">#REF!</definedName>
    <definedName name="DonneesVolVAV" localSheetId="3">#REF!</definedName>
    <definedName name="DonneesVolVAV" localSheetId="2">#REF!</definedName>
    <definedName name="DonneesVolVAV">#REF!</definedName>
    <definedName name="DonneesVolVAV2" localSheetId="3">#REF!</definedName>
    <definedName name="DonneesVolVAV2" localSheetId="2">#REF!</definedName>
    <definedName name="DonneesVolVAV2">#REF!</definedName>
    <definedName name="DonneesVolVSE" localSheetId="3">#REF!</definedName>
    <definedName name="DonneesVolVSE" localSheetId="2">#REF!</definedName>
    <definedName name="DonneesVolVSE">#REF!</definedName>
    <definedName name="DonneesVolVSV" localSheetId="2">#REF!</definedName>
    <definedName name="DonneesVolVSV">#REF!</definedName>
    <definedName name="DonneesVolVSV2" localSheetId="2">#REF!</definedName>
    <definedName name="DonneesVolVSV2">#REF!</definedName>
    <definedName name="Effraction" localSheetId="3">#REF!</definedName>
    <definedName name="Effraction" localSheetId="2">#REF!</definedName>
    <definedName name="Effraction" localSheetId="0">#REF!</definedName>
    <definedName name="Effraction">#REF!</definedName>
    <definedName name="EncadreAssurance17" localSheetId="3">#REF!</definedName>
    <definedName name="EncadreAssurance17" localSheetId="2">#REF!</definedName>
    <definedName name="EncadreAssurance17">#REF!</definedName>
    <definedName name="EncadrePolice17" localSheetId="3">#REF!</definedName>
    <definedName name="EncadrePolice17" localSheetId="2">#REF!</definedName>
    <definedName name="EncadrePolice17">#REF!</definedName>
    <definedName name="NOMONGLET" localSheetId="2">#REF!</definedName>
    <definedName name="NOMONGLET">#REF!</definedName>
    <definedName name="NOMONGLETREPERES" localSheetId="3">#REF!</definedName>
    <definedName name="NOMONGLETREPERES" localSheetId="2">#REF!</definedName>
    <definedName name="NOMONGLETREPERES">#REF!</definedName>
    <definedName name="ONGLETASSURANCEDL" localSheetId="2">#REF!</definedName>
    <definedName name="ONGLETASSURANCEDL">#REF!</definedName>
    <definedName name="ONGLETENTREE" localSheetId="3">#REF!</definedName>
    <definedName name="ONGLETENTREE" localSheetId="2">#REF!</definedName>
    <definedName name="ONGLETENTREE">#REF!</definedName>
    <definedName name="ONGLETRECOURS" localSheetId="2">#REF!</definedName>
    <definedName name="ONGLETRECOURS">#REF!</definedName>
    <definedName name="ONGLETVOL" localSheetId="3">#REF!</definedName>
    <definedName name="ONGLETVOL" localSheetId="2">#REF!</definedName>
    <definedName name="ONGLETVOL" localSheetId="0">#REF!</definedName>
    <definedName name="ONGLETVOL">#REF!</definedName>
    <definedName name="ReperesCambri" localSheetId="3">#REF!</definedName>
    <definedName name="ReperesCambri" localSheetId="2">#REF!</definedName>
    <definedName name="ReperesCambri" localSheetId="0">#REF!</definedName>
    <definedName name="ReperesCambri">#REF!</definedName>
    <definedName name="V18_Faits">#REF!</definedName>
    <definedName name="V18_Menaces">#REF!</definedName>
    <definedName name="V18_Profil">#REF!</definedName>
    <definedName name="V18_Recours">#REF!</definedName>
    <definedName name="V18_Reperes">#REF!</definedName>
    <definedName name="_xlnm.Print_Area" localSheetId="3">Profil!$B$2:$G$15</definedName>
    <definedName name="_xlnm.Print_Area" localSheetId="2">Recours!$A$2:$I$18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80" l="1"/>
  <c r="B47" i="80" l="1"/>
</calcChain>
</file>

<file path=xl/sharedStrings.xml><?xml version="1.0" encoding="utf-8"?>
<sst xmlns="http://schemas.openxmlformats.org/spreadsheetml/2006/main" count="163" uniqueCount="153">
  <si>
    <t>Données</t>
  </si>
  <si>
    <t>Oui</t>
  </si>
  <si>
    <t>Non</t>
  </si>
  <si>
    <t>30-39 ans</t>
  </si>
  <si>
    <t>40-49 ans</t>
  </si>
  <si>
    <t>50-59 ans</t>
  </si>
  <si>
    <t xml:space="preserve"> </t>
  </si>
  <si>
    <t>Agglomération parisienne</t>
  </si>
  <si>
    <t>Communes rurales</t>
  </si>
  <si>
    <t>Taille de l'UU</t>
  </si>
  <si>
    <t>Hommes</t>
  </si>
  <si>
    <t>Femmes</t>
  </si>
  <si>
    <t>60 ans ou plus</t>
  </si>
  <si>
    <t>Retraités</t>
  </si>
  <si>
    <t>Moins de 30 ans</t>
  </si>
  <si>
    <t>Part de femmes parmi les victimes (%)</t>
  </si>
  <si>
    <t>Ne sait pas/Refus</t>
  </si>
  <si>
    <t>Part de jeunes (14-29 ans) parmi les victimes (%)</t>
  </si>
  <si>
    <t>Pas de déplacement au commissariat ou à la gendarmerie</t>
  </si>
  <si>
    <t>Dépôt de plainte</t>
  </si>
  <si>
    <t>moins de 20 000 hab.</t>
  </si>
  <si>
    <t>100 000 hab. ou plus</t>
  </si>
  <si>
    <t>Modeste</t>
  </si>
  <si>
    <t>Aisé</t>
  </si>
  <si>
    <t>Proportion de victimes parmi les 14 ans ou plus (%)</t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</si>
  <si>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14 ans ou plus vivant en ménage ordinaire en France métropolitaine.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</si>
  <si>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14 ans ou plus vivant en ménage ordinaire en France métropolitaine, incident le plus récent.</t>
    </r>
  </si>
  <si>
    <t>Dépôt d'une main courante</t>
  </si>
  <si>
    <t>Abandon de la démarche</t>
  </si>
  <si>
    <t>Sexe</t>
  </si>
  <si>
    <t>Age</t>
  </si>
  <si>
    <t>CS</t>
  </si>
  <si>
    <t>Niveau de vue</t>
  </si>
  <si>
    <t>QPV</t>
  </si>
  <si>
    <t>Hors QPV</t>
  </si>
  <si>
    <t xml:space="preserve">Migration </t>
  </si>
  <si>
    <t>Immigrés</t>
  </si>
  <si>
    <t>Descendants d'immigré(s)</t>
  </si>
  <si>
    <t>Sans lien direct</t>
  </si>
  <si>
    <r>
      <t>Part de multivictimes</t>
    </r>
    <r>
      <rPr>
        <vertAlign val="superscript"/>
        <sz val="10"/>
        <color rgb="FF000000"/>
        <rFont val="Albany AMT"/>
        <family val="2"/>
      </rPr>
      <t>1</t>
    </r>
    <r>
      <rPr>
        <sz val="10"/>
        <color rgb="FF000000"/>
        <rFont val="Albany AMT"/>
        <family val="2"/>
      </rPr>
      <t xml:space="preserve"> parmi les victimes (%)</t>
    </r>
  </si>
  <si>
    <t>Chômeurs</t>
  </si>
  <si>
    <t>Personnes en emploi¹</t>
  </si>
  <si>
    <t>Étudiants, élèves</t>
  </si>
  <si>
    <t xml:space="preserve">Autres inactifs </t>
  </si>
  <si>
    <t>Victimes de menaces par personne connue</t>
  </si>
  <si>
    <t>20 000 à moins de 100 000 hab.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</si>
  <si>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Y compris apprentis et stages rémunérés.</t>
    </r>
  </si>
  <si>
    <t>Médian inférieur</t>
  </si>
  <si>
    <t>Médian supérieur</t>
  </si>
  <si>
    <t>Ile-de-France</t>
  </si>
  <si>
    <t>Normandie</t>
  </si>
  <si>
    <t>Hauts-de-France</t>
  </si>
  <si>
    <t>Bretagne</t>
  </si>
  <si>
    <t>Nouvelle-Aquitaine</t>
  </si>
  <si>
    <t>Occitanie</t>
  </si>
  <si>
    <t>Auvergne-Rhône-Alpes</t>
  </si>
  <si>
    <t>Corse</t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</si>
  <si>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ND =  Non diffusable, l'effectif de victimes concernées dans l'échantillon est sous le seuil de diffusion.</t>
    </r>
  </si>
  <si>
    <t>Victimes d'arnaques</t>
  </si>
  <si>
    <t>Qualités ou quantités non conformes</t>
  </si>
  <si>
    <t>Coût supplémentaire imprévu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</si>
  <si>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Les multivictimes désignent les ménages ayant subi plusieurs arnaques au cours d'une année donnée.</t>
    </r>
  </si>
  <si>
    <t>10*</t>
  </si>
  <si>
    <t>* Moyennes sur la période 2017-2018</t>
  </si>
  <si>
    <t>52*</t>
  </si>
  <si>
    <t>26*</t>
  </si>
  <si>
    <t>Produit ou service non livré ou non rendu</t>
  </si>
  <si>
    <t>Autre type d'arnaques</t>
  </si>
  <si>
    <r>
      <rPr>
        <b/>
        <sz val="9"/>
        <color theme="1" tint="0.34998626667073579"/>
        <rFont val="Albany AMT"/>
        <family val="2"/>
      </rPr>
      <t>Sources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2018 et 2019, Insee-ONDRP-SSMSI; traitements SSMSI.</t>
    </r>
  </si>
  <si>
    <t>Nombre et répartition des victimes d'arnaque selon le type d'arnaque subie en 2017 et en 2018</t>
  </si>
  <si>
    <t>Chantage, extorsion ou fausse romance</t>
  </si>
  <si>
    <t>Modalité de la prise de contact</t>
  </si>
  <si>
    <t>% de victimes</t>
  </si>
  <si>
    <t xml:space="preserve">Autres </t>
  </si>
  <si>
    <t>Objet concerné par l'arnaque</t>
  </si>
  <si>
    <t>Fréquence des objets concernés par l'arnaque</t>
  </si>
  <si>
    <t>Autres objets</t>
  </si>
  <si>
    <t xml:space="preserve">Piratage informatique </t>
  </si>
  <si>
    <t xml:space="preserve">Proposition ou annonce </t>
  </si>
  <si>
    <t xml:space="preserve">Bien culturel </t>
  </si>
  <si>
    <t>Bien d’équipement</t>
  </si>
  <si>
    <t>Bien de consommation</t>
  </si>
  <si>
    <t xml:space="preserve">Prestation de service </t>
  </si>
  <si>
    <t>nd</t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</si>
  <si>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nd = Non diffusable, l'effectif de victimes concernées dans l'échantillon est sous le seuil de diffusion.</t>
    </r>
  </si>
  <si>
    <t>Dans le magasin ou la boutique de l'auteur</t>
  </si>
  <si>
    <t>Un démarchage au domicile de la victime</t>
  </si>
  <si>
    <t>Une proposition reçue par courrier papier</t>
  </si>
  <si>
    <t>Sur un marché, un salon, une foire</t>
  </si>
  <si>
    <t>Un contact en ligne sur Internet, une proposition reçue par courrier électronique</t>
  </si>
  <si>
    <t>Une proposition reçue par téléphone ou SMS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</si>
  <si>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: en moyenne sur 2017-2018, dans 51 % des cas d'arnaques décrits, l'auteur a pris contact avec la victime sur internet ou via un courriel.</t>
    </r>
  </si>
  <si>
    <t>Pays de l'auteur</t>
  </si>
  <si>
    <t>Dans un autre pays</t>
  </si>
  <si>
    <t>Rencontre physique avec l'auteur</t>
  </si>
  <si>
    <t>Initiative du contact</t>
  </si>
  <si>
    <t>L'auteur</t>
  </si>
  <si>
    <t>La victime</t>
  </si>
  <si>
    <r>
      <t xml:space="preserve">Lecture : </t>
    </r>
    <r>
      <rPr>
        <sz val="9"/>
        <color theme="1" tint="0.34998626667073579"/>
        <rFont val="Albany AMT"/>
        <family val="2"/>
      </rPr>
      <t>en moyenne sur 2017-2018, dans 61 % des cas décrits d'arnaque, l'auteur se trouvait en France.</t>
    </r>
  </si>
  <si>
    <t>Résultat des démarches éventuelles auprès de l'auteur de l'arnaque</t>
  </si>
  <si>
    <t xml:space="preserve">   (en % des victimes d'arnaque)</t>
  </si>
  <si>
    <t>Indemnisation des arnaques par un tiers (banque, assurance, etc.)</t>
  </si>
  <si>
    <t>Montant du préjudice avant éventuel remboursement ou dédommagement</t>
  </si>
  <si>
    <t>En France</t>
  </si>
  <si>
    <t>Autres cas</t>
  </si>
  <si>
    <t>Ne se souvient pas</t>
  </si>
  <si>
    <t>&lt; 50 €</t>
  </si>
  <si>
    <t>50 ≤ € &lt; 100</t>
  </si>
  <si>
    <t>500 ≤ € &lt; 1 000</t>
  </si>
  <si>
    <t>≥ 1 000 €</t>
  </si>
  <si>
    <t>100 ≤ € &lt; 500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</si>
  <si>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sur 2017-2018,  24 % des cas d'arnaques décrits portaient sur une prestation de service. Par ailleurs, dans 35 % des cas décrits, le montant de l'arnaque (avant remboursement ou dédommagement) était inférieur à 50 euros.</t>
    </r>
  </si>
  <si>
    <t xml:space="preserve">A obtenu un remboursement </t>
  </si>
  <si>
    <t xml:space="preserve">Dossier en cours de traitement </t>
  </si>
  <si>
    <r>
      <t xml:space="preserve">Démarches entreprises pour obtenir un remboursement ou une indemnisation               </t>
    </r>
    <r>
      <rPr>
        <sz val="11"/>
        <color theme="5"/>
        <rFont val="Albany AMT"/>
        <family val="2"/>
      </rPr>
      <t xml:space="preserve">   (en % des victimes d'arnaque)</t>
    </r>
  </si>
  <si>
    <t>A obtenu une indemnisation</t>
  </si>
  <si>
    <t>Dossier en cours d'instruction</t>
  </si>
  <si>
    <t>N'a pas obtenu d'indemnisation</t>
  </si>
  <si>
    <t>N'a pas demandé d'indemnisation</t>
  </si>
  <si>
    <t xml:space="preserve">N'a pas obtenu de remboursement </t>
  </si>
  <si>
    <t>N'a pas réussi à joindre l'auteur</t>
  </si>
  <si>
    <t>N'a pas demandé de remboursement</t>
  </si>
  <si>
    <t>Bilan des démarches</t>
  </si>
  <si>
    <t>A obtenu un remboursement ou une indemnisation</t>
  </si>
  <si>
    <t>Dossier en cours de traitement chez l'auteur et/ou un organisme tiers</t>
  </si>
  <si>
    <t>Les demandes de remboursement ou d'indemnisation ont été rejetées</t>
  </si>
  <si>
    <t xml:space="preserve">N'a pas demandé de remboursement (y compris auteur injoignable) ni d'indemnisation </t>
  </si>
  <si>
    <t xml:space="preserve">Déclaration </t>
  </si>
  <si>
    <t>Un autre interlocuteur (dont police municipale, justice, élu, ...)</t>
  </si>
  <si>
    <r>
      <t xml:space="preserve">Signalement des faits                                                                                                                       </t>
    </r>
    <r>
      <rPr>
        <sz val="11"/>
        <color theme="5"/>
        <rFont val="Albany AMT"/>
        <family val="2"/>
      </rPr>
      <t xml:space="preserve">  (en % des victimes d'arnaque)</t>
    </r>
  </si>
  <si>
    <r>
      <t>Proportion de victimes d'arnaques selon les caractéristiques du lieu de résidence</t>
    </r>
    <r>
      <rPr>
        <sz val="11"/>
        <color theme="5"/>
        <rFont val="Albany AMT"/>
        <family val="2"/>
      </rPr>
      <t xml:space="preserve">  </t>
    </r>
  </si>
  <si>
    <t>Proportion de victimes d'arnaques selon les caractéristiques socio-démographiques</t>
  </si>
  <si>
    <t>* les  données 2018 ne sont pas disponibles pour les QPV; les données présentées ici concernent l'année 2017.</t>
  </si>
  <si>
    <t>Aucun signalement (hors organisme susceptible d'indemniser)</t>
  </si>
  <si>
    <t>Un service de répression des fraudes, une association de consommateurs ou un service juridique (avocat, huissier, société de recouvrement,…)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</si>
  <si>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sur 2017-2018, en faisant le bilan des réponses concernant les démarches effectuées auprès de l'auteur ou des organismes tiers, il apparaît qu'à la date de l'enquête, 15 % des victimes ont obtenu un remboursement de la part de l'auteur ou une indemnisation de la part d'un organisme tiers, 7 % ont un dossier en cours de traitement, 33 % ont demandé mais n'ont obtenu ni remboursement ni indemnisation et enfin 44 % des victimes n'ont pas effectué de demande de remboursement auprès de l'auteur (soit qu'elles n'ont pas souhaité le faire, soit que l'auteur était injoignable) ni d'indemnisation auprès d'un organisme tiers.</t>
    </r>
  </si>
  <si>
    <r>
      <t>Champ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14 ans ou plus vivant en ménage ordinaire en France métropolitaine, incident le plus récent dans l'année précédant l'enquête.</t>
    </r>
    <r>
      <rPr>
        <b/>
        <sz val="9"/>
        <color theme="1" tint="0.34998626667073579"/>
        <rFont val="Albany AMT"/>
        <family val="2"/>
      </rPr>
      <t xml:space="preserve">
Sources </t>
    </r>
    <r>
      <rPr>
        <sz val="9"/>
        <color theme="1" tint="0.34998626667073579"/>
        <rFont val="Symbol"/>
        <family val="1"/>
        <charset val="2"/>
      </rPr>
      <t>·</t>
    </r>
    <r>
      <rPr>
        <b/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Albany AMT"/>
        <family val="2"/>
      </rPr>
      <t>Enquête Cadre de vie et sécurité 2018 et 2019, Insee-ONDRP-SSMSI ; traitements SSMSI.</t>
    </r>
  </si>
  <si>
    <r>
      <t xml:space="preserve">Préjudice 
</t>
    </r>
    <r>
      <rPr>
        <sz val="11"/>
        <color theme="5"/>
        <rFont val="Albany AMT"/>
      </rPr>
      <t>(en % des victimes d'arnaque)</t>
    </r>
  </si>
  <si>
    <r>
      <t xml:space="preserve">Contact avec l'auteur
 </t>
    </r>
    <r>
      <rPr>
        <sz val="11"/>
        <color rgb="FFEA6B14"/>
        <rFont val="Albany AMT"/>
      </rPr>
      <t>(en % des victimes d'arnaque)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</si>
  <si>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chaque année en 2017 et en 2018, 3,0 % des personnes âgées de 14 ans ou plus résidant 
en Ile-de-France ont déclaré avoir été victimes d'une arnaque.</t>
    </r>
  </si>
  <si>
    <t>Centre-Val de Loire</t>
  </si>
  <si>
    <t>Bourgogne-Franche-Comté</t>
  </si>
  <si>
    <t>Grand Est</t>
  </si>
  <si>
    <t>Pays de la Loire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</si>
  <si>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 moyenne sur 2017-2018, parmi les victimes d'arnaque,  89 % ne se sont pas déplacées au commissariat ou à la gendarmerie et 7 % ont déposé plainte.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</si>
  <si>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: en moyenne sur 2017-2018, 86 %  des victimes d'arnaque déclarent n'avoir fait aucun signalement d'aucune sorte suite aux faits subis.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</si>
  <si>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 xml:space="preserve">Parmi les personnes de 14 ans ou plus, 1 200 000 (soit 2,4 %) déclarent avoir subi une arnaque (hors débits frauduleux sur compte bancaire, cf. chapitre </t>
    </r>
    <r>
      <rPr>
        <i/>
        <sz val="9"/>
        <color theme="1" tint="0.34998626667073579"/>
        <rFont val="Albany AMT"/>
        <family val="2"/>
      </rPr>
      <t>Escroqueries bancaires</t>
    </r>
    <r>
      <rPr>
        <sz val="9"/>
        <color theme="1" tint="0.34998626667073579"/>
        <rFont val="Albany AMT"/>
        <family val="2"/>
      </rPr>
      <t>). En moyenne sur 2017-2018, parmi les victimes d'arnaque, 52 % sont des femmes, 26 % sont âgées de moins de 30 ans et 10 % déclarent avoir subi plusieurs arnaques au cours de l'année</t>
    </r>
    <r>
      <rPr>
        <sz val="9"/>
        <color rgb="FFFF0000"/>
        <rFont val="Albany AMT"/>
        <family val="2"/>
      </rPr>
      <t xml:space="preserve"> </t>
    </r>
    <r>
      <rPr>
        <i/>
        <sz val="9"/>
        <rFont val="Albany AMT"/>
      </rPr>
      <t>(voir encadré)</t>
    </r>
    <r>
      <rPr>
        <sz val="9"/>
        <color theme="1" tint="0.34998626667073579"/>
        <rFont val="Albany AMT"/>
        <family val="2"/>
      </rPr>
      <t>.</t>
    </r>
  </si>
  <si>
    <r>
      <rPr>
        <b/>
        <sz val="9"/>
        <color theme="1" tint="0.249977111117893"/>
        <rFont val="Albany AMT"/>
        <family val="2"/>
      </rPr>
      <t>Lecture</t>
    </r>
    <r>
      <rPr>
        <sz val="9"/>
        <color theme="1" tint="0.249977111117893"/>
        <rFont val="Albany AMT"/>
        <family val="2"/>
      </rPr>
      <t xml:space="preserve"> : En 2018, 448 000 victimes âgées de 14 ans ou plus déclarent que l'arnaque subie (l'arnaque la plus récente s'il y en a eu plusieurs en 2018) consistait en un produit ou un service non livré ou non rendu; ce qui représente 36% de l'ensemble des victimes d'arnaque déclarées en 2018 </t>
    </r>
    <r>
      <rPr>
        <i/>
        <sz val="9"/>
        <rFont val="Albany AMT"/>
      </rPr>
      <t>(voir encadré)</t>
    </r>
    <r>
      <rPr>
        <sz val="9"/>
        <color theme="1" tint="0.249977111117893"/>
        <rFont val="Albany AMT"/>
        <family val="2"/>
      </rPr>
      <t>.</t>
    </r>
  </si>
  <si>
    <r>
      <t xml:space="preserve">Arnaques - indicateurs annuels 
</t>
    </r>
    <r>
      <rPr>
        <sz val="11"/>
        <color rgb="FFEA6B14"/>
        <rFont val="Albany AMT"/>
      </rPr>
      <t>(hors débits frauduleux sur comptes bancaires)</t>
    </r>
    <r>
      <rPr>
        <b/>
        <sz val="11"/>
        <color rgb="FFEA6B14"/>
        <rFont val="Albany AMT"/>
        <family val="2"/>
      </rPr>
      <t xml:space="preserve">  </t>
    </r>
  </si>
  <si>
    <t>Provence-Alpes-Côte d'Azur</t>
  </si>
  <si>
    <t>Régions</t>
  </si>
  <si>
    <t>ND</t>
  </si>
  <si>
    <t>(ND)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</si>
</sst>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0.0%"/>
    <numFmt numFmtId="166" formatCode="#,##0.0"/>
    <numFmt numFmtId="167" formatCode="#,##0,&quot; 000&quot;"/>
    <numFmt numFmtId="168" formatCode="_-* #,##0\ _€_-;\-* #,##0\ _€_-;_-* &quot;-&quot;??\ _€_-;_-@_-"/>
  </numFmts>
  <fonts count="69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5"/>
      <name val="Palatino Linotype"/>
      <family val="1"/>
    </font>
    <font>
      <sz val="11"/>
      <color rgb="FF00000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8"/>
      <color theme="1" tint="0.499984740745262"/>
      <name val="Palatino Linotype"/>
      <family val="1"/>
    </font>
    <font>
      <sz val="11"/>
      <color theme="1" tint="0.499984740745262"/>
      <name val="Calibri"/>
      <family val="2"/>
      <scheme val="minor"/>
    </font>
    <font>
      <b/>
      <sz val="11"/>
      <color rgb="FFFE6D50"/>
      <name val="Albany AMT"/>
      <family val="2"/>
    </font>
    <font>
      <sz val="9"/>
      <name val="Albany AMT"/>
      <family val="2"/>
    </font>
    <font>
      <sz val="9"/>
      <color theme="1"/>
      <name val="Albany AMT"/>
      <family val="2"/>
    </font>
    <font>
      <sz val="9"/>
      <color theme="1" tint="0.499984740745262"/>
      <name val="Albany AMT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i/>
      <sz val="8"/>
      <color theme="1" tint="0.34998626667073579"/>
      <name val="Times New Roman"/>
      <family val="1"/>
    </font>
    <font>
      <sz val="8"/>
      <color theme="1" tint="0.499984740745262"/>
      <name val="Albany AMT"/>
      <family val="2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Albany AMT"/>
      <family val="2"/>
    </font>
    <font>
      <sz val="8"/>
      <color theme="1"/>
      <name val="Albany AMT"/>
      <family val="2"/>
    </font>
    <font>
      <sz val="8"/>
      <color rgb="FF000000"/>
      <name val="Albany AMT"/>
      <family val="2"/>
    </font>
    <font>
      <sz val="9"/>
      <color theme="1" tint="0.34998626667073579"/>
      <name val="Albany AMT"/>
      <family val="2"/>
    </font>
    <font>
      <sz val="11"/>
      <color rgb="FFA9396C"/>
      <name val="Albany AMT"/>
      <family val="2"/>
    </font>
    <font>
      <b/>
      <sz val="10"/>
      <color theme="1"/>
      <name val="Albany AMT"/>
      <family val="2"/>
    </font>
    <font>
      <b/>
      <sz val="10"/>
      <color rgb="FF000000"/>
      <name val="Albany AMT"/>
      <family val="2"/>
    </font>
    <font>
      <sz val="10"/>
      <color rgb="FF000000"/>
      <name val="Albany AMT"/>
      <family val="2"/>
    </font>
    <font>
      <sz val="10"/>
      <name val="Albany AMT"/>
      <family val="2"/>
    </font>
    <font>
      <sz val="10"/>
      <color theme="1"/>
      <name val="Albany AMT"/>
      <family val="2"/>
    </font>
    <font>
      <b/>
      <sz val="10"/>
      <color theme="0"/>
      <name val="Albany AMT"/>
      <family val="2"/>
    </font>
    <font>
      <sz val="9"/>
      <color theme="1" tint="0.34998626667073579"/>
      <name val="Symbol"/>
      <family val="1"/>
      <charset val="2"/>
    </font>
    <font>
      <b/>
      <sz val="9"/>
      <color theme="1" tint="0.34998626667073579"/>
      <name val="Albany AMT"/>
      <family val="2"/>
    </font>
    <font>
      <vertAlign val="superscript"/>
      <sz val="10"/>
      <color rgb="FF000000"/>
      <name val="Albany AM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EA6B14"/>
      <name val="Albany AMT"/>
      <family val="2"/>
    </font>
    <font>
      <b/>
      <sz val="11"/>
      <color theme="5"/>
      <name val="Albany AMT"/>
      <family val="2"/>
    </font>
    <font>
      <b/>
      <sz val="10"/>
      <color rgb="FF000000"/>
      <name val="Arial"/>
      <family val="2"/>
    </font>
    <font>
      <sz val="14"/>
      <color rgb="FF595959"/>
      <name val="Calibri"/>
      <family val="2"/>
      <scheme val="minor"/>
    </font>
    <font>
      <sz val="10"/>
      <color rgb="FFFF3300"/>
      <name val="Albany AMT"/>
      <family val="2"/>
    </font>
    <font>
      <i/>
      <sz val="9"/>
      <color theme="1" tint="0.34998626667073579"/>
      <name val="Albany AMT"/>
      <family val="2"/>
    </font>
    <font>
      <sz val="10"/>
      <color theme="1" tint="0.34998626667073579"/>
      <name val="Albany AMT"/>
      <family val="2"/>
    </font>
    <font>
      <sz val="9"/>
      <color theme="1" tint="0.249977111117893"/>
      <name val="Albany AMT"/>
      <family val="2"/>
    </font>
    <font>
      <b/>
      <sz val="9"/>
      <color theme="1" tint="0.249977111117893"/>
      <name val="Albany AMT"/>
      <family val="2"/>
    </font>
    <font>
      <sz val="11"/>
      <color theme="5"/>
      <name val="Albany AMT"/>
      <family val="2"/>
    </font>
    <font>
      <sz val="11"/>
      <color theme="5"/>
      <name val="Albany AMT"/>
    </font>
    <font>
      <sz val="11"/>
      <color rgb="FFEA6B14"/>
      <name val="Albany AMT"/>
    </font>
    <font>
      <sz val="9"/>
      <color rgb="FFFF0000"/>
      <name val="Albany AMT"/>
      <family val="2"/>
    </font>
    <font>
      <i/>
      <sz val="9"/>
      <name val="Albany AMT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6B1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Border="1"/>
    <xf numFmtId="0" fontId="0" fillId="0" borderId="0" xfId="0"/>
    <xf numFmtId="0" fontId="25" fillId="2" borderId="0" xfId="0" applyFont="1" applyFill="1"/>
    <xf numFmtId="0" fontId="0" fillId="0" borderId="0" xfId="0" applyAlignment="1">
      <alignment wrapText="1"/>
    </xf>
    <xf numFmtId="0" fontId="30" fillId="2" borderId="0" xfId="0" applyFont="1" applyFill="1" applyBorder="1" applyAlignment="1">
      <alignment horizontal="left" vertical="center"/>
    </xf>
    <xf numFmtId="0" fontId="31" fillId="0" borderId="0" xfId="0" applyFont="1"/>
    <xf numFmtId="3" fontId="0" fillId="0" borderId="0" xfId="0" applyNumberFormat="1"/>
    <xf numFmtId="0" fontId="0" fillId="0" borderId="0" xfId="0" applyFill="1" applyBorder="1" applyAlignment="1">
      <alignment vertical="center" wrapText="1"/>
    </xf>
    <xf numFmtId="0" fontId="0" fillId="2" borderId="1" xfId="0" applyFill="1" applyBorder="1"/>
    <xf numFmtId="0" fontId="0" fillId="2" borderId="0" xfId="0" applyFill="1" applyBorder="1"/>
    <xf numFmtId="0" fontId="24" fillId="0" borderId="0" xfId="0" applyFont="1" applyFill="1" applyAlignment="1">
      <alignment horizontal="left" vertical="center" wrapText="1"/>
    </xf>
    <xf numFmtId="9" fontId="1" fillId="0" borderId="0" xfId="0" applyNumberFormat="1" applyFont="1" applyFill="1" applyAlignment="1">
      <alignment vertical="top" wrapText="1"/>
    </xf>
    <xf numFmtId="0" fontId="26" fillId="2" borderId="0" xfId="0" applyFont="1" applyFill="1" applyAlignment="1">
      <alignment horizontal="center" wrapText="1"/>
    </xf>
    <xf numFmtId="0" fontId="36" fillId="0" borderId="0" xfId="0" applyFont="1" applyAlignment="1">
      <alignment horizontal="left"/>
    </xf>
    <xf numFmtId="0" fontId="36" fillId="2" borderId="0" xfId="0" applyFont="1" applyFill="1"/>
    <xf numFmtId="0" fontId="37" fillId="2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36" fillId="0" borderId="0" xfId="0" applyFont="1" applyFill="1"/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top" wrapText="1"/>
    </xf>
    <xf numFmtId="165" fontId="0" fillId="0" borderId="0" xfId="0" applyNumberFormat="1" applyFill="1"/>
    <xf numFmtId="0" fontId="0" fillId="2" borderId="0" xfId="0" applyFill="1" applyAlignment="1">
      <alignment horizontal="right"/>
    </xf>
    <xf numFmtId="1" fontId="27" fillId="2" borderId="0" xfId="0" applyNumberFormat="1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right" vertical="center"/>
    </xf>
    <xf numFmtId="9" fontId="30" fillId="2" borderId="0" xfId="0" applyNumberFormat="1" applyFont="1" applyFill="1" applyBorder="1" applyAlignment="1">
      <alignment horizontal="right" vertical="center"/>
    </xf>
    <xf numFmtId="0" fontId="32" fillId="2" borderId="0" xfId="0" applyFont="1" applyFill="1" applyAlignment="1">
      <alignment horizontal="right"/>
    </xf>
    <xf numFmtId="0" fontId="32" fillId="2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43" fillId="2" borderId="0" xfId="0" applyFont="1" applyFill="1" applyBorder="1" applyAlignment="1">
      <alignment horizontal="left" vertical="center"/>
    </xf>
    <xf numFmtId="166" fontId="44" fillId="2" borderId="0" xfId="0" applyNumberFormat="1" applyFont="1" applyFill="1" applyBorder="1" applyAlignment="1">
      <alignment horizontal="right" vertical="center"/>
    </xf>
    <xf numFmtId="166" fontId="45" fillId="2" borderId="0" xfId="0" applyNumberFormat="1" applyFont="1" applyFill="1" applyBorder="1" applyAlignment="1">
      <alignment horizontal="right" vertical="center"/>
    </xf>
    <xf numFmtId="1" fontId="44" fillId="2" borderId="0" xfId="0" applyNumberFormat="1" applyFont="1" applyFill="1" applyBorder="1" applyAlignment="1">
      <alignment horizontal="right" vertical="center"/>
    </xf>
    <xf numFmtId="1" fontId="45" fillId="2" borderId="0" xfId="0" applyNumberFormat="1" applyFont="1" applyFill="1" applyBorder="1" applyAlignment="1">
      <alignment horizontal="right" vertical="center"/>
    </xf>
    <xf numFmtId="0" fontId="39" fillId="2" borderId="0" xfId="0" applyFont="1" applyFill="1" applyAlignment="1">
      <alignment vertical="center"/>
    </xf>
    <xf numFmtId="0" fontId="39" fillId="2" borderId="0" xfId="0" applyFont="1" applyFill="1" applyBorder="1" applyAlignment="1">
      <alignment vertical="center"/>
    </xf>
    <xf numFmtId="0" fontId="39" fillId="2" borderId="0" xfId="0" applyFont="1" applyFill="1" applyBorder="1" applyAlignment="1">
      <alignment horizontal="left"/>
    </xf>
    <xf numFmtId="0" fontId="39" fillId="2" borderId="0" xfId="0" applyFont="1" applyFill="1" applyAlignment="1">
      <alignment horizontal="left"/>
    </xf>
    <xf numFmtId="0" fontId="39" fillId="2" borderId="0" xfId="0" applyFont="1" applyFill="1" applyAlignment="1">
      <alignment horizontal="left" wrapText="1"/>
    </xf>
    <xf numFmtId="0" fontId="0" fillId="0" borderId="0" xfId="0" applyFill="1" applyAlignment="1"/>
    <xf numFmtId="165" fontId="0" fillId="0" borderId="0" xfId="44" applyNumberFormat="1" applyFont="1" applyFill="1"/>
    <xf numFmtId="0" fontId="41" fillId="34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 horizontal="right" vertical="center"/>
    </xf>
    <xf numFmtId="0" fontId="42" fillId="35" borderId="0" xfId="0" applyFont="1" applyFill="1" applyBorder="1" applyAlignment="1">
      <alignment horizontal="left" vertical="center"/>
    </xf>
    <xf numFmtId="167" fontId="41" fillId="35" borderId="0" xfId="0" applyNumberFormat="1" applyFont="1" applyFill="1" applyBorder="1" applyAlignment="1">
      <alignment horizontal="right" vertical="center"/>
    </xf>
    <xf numFmtId="0" fontId="43" fillId="35" borderId="0" xfId="0" applyFont="1" applyFill="1" applyBorder="1" applyAlignment="1">
      <alignment horizontal="left" vertical="center"/>
    </xf>
    <xf numFmtId="1" fontId="44" fillId="35" borderId="0" xfId="0" applyNumberFormat="1" applyFont="1" applyFill="1" applyBorder="1" applyAlignment="1">
      <alignment horizontal="right" vertical="center"/>
    </xf>
    <xf numFmtId="1" fontId="57" fillId="2" borderId="0" xfId="0" applyNumberFormat="1" applyFont="1" applyFill="1" applyBorder="1" applyAlignment="1">
      <alignment horizontal="right" vertical="center"/>
    </xf>
    <xf numFmtId="0" fontId="59" fillId="2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0" fontId="56" fillId="2" borderId="0" xfId="0" applyFont="1" applyFill="1" applyBorder="1" applyAlignment="1">
      <alignment horizontal="center" vertical="center" readingOrder="1"/>
    </xf>
    <xf numFmtId="0" fontId="46" fillId="36" borderId="0" xfId="0" applyFont="1" applyFill="1" applyBorder="1" applyAlignment="1">
      <alignment horizontal="left" wrapText="1"/>
    </xf>
    <xf numFmtId="0" fontId="45" fillId="35" borderId="0" xfId="0" applyFont="1" applyFill="1" applyBorder="1" applyAlignment="1">
      <alignment vertical="center"/>
    </xf>
    <xf numFmtId="1" fontId="45" fillId="35" borderId="0" xfId="0" applyNumberFormat="1" applyFont="1" applyFill="1" applyBorder="1" applyAlignment="1"/>
    <xf numFmtId="0" fontId="45" fillId="2" borderId="0" xfId="0" applyFont="1" applyFill="1" applyBorder="1" applyAlignment="1">
      <alignment vertical="center"/>
    </xf>
    <xf numFmtId="1" fontId="45" fillId="2" borderId="0" xfId="0" applyNumberFormat="1" applyFont="1" applyFill="1" applyBorder="1" applyAlignment="1"/>
    <xf numFmtId="0" fontId="44" fillId="35" borderId="0" xfId="0" applyFont="1" applyFill="1" applyBorder="1" applyAlignment="1">
      <alignment vertical="center"/>
    </xf>
    <xf numFmtId="1" fontId="45" fillId="2" borderId="0" xfId="0" applyNumberFormat="1" applyFont="1" applyFill="1" applyBorder="1" applyAlignment="1">
      <alignment horizontal="right"/>
    </xf>
    <xf numFmtId="1" fontId="45" fillId="35" borderId="0" xfId="0" applyNumberFormat="1" applyFont="1" applyFill="1" applyBorder="1" applyAlignment="1">
      <alignment horizontal="right"/>
    </xf>
    <xf numFmtId="0" fontId="39" fillId="2" borderId="0" xfId="0" applyFont="1" applyFill="1" applyBorder="1" applyAlignment="1"/>
    <xf numFmtId="0" fontId="5" fillId="0" borderId="0" xfId="0" applyFont="1" applyFill="1"/>
    <xf numFmtId="0" fontId="52" fillId="0" borderId="0" xfId="0" applyFont="1" applyFill="1" applyBorder="1" applyAlignment="1">
      <alignment horizontal="right" vertical="top"/>
    </xf>
    <xf numFmtId="0" fontId="55" fillId="0" borderId="0" xfId="0" applyFont="1" applyFill="1" applyBorder="1" applyAlignment="1">
      <alignment horizontal="center" vertical="top"/>
    </xf>
    <xf numFmtId="1" fontId="52" fillId="0" borderId="0" xfId="0" applyNumberFormat="1" applyFont="1" applyFill="1" applyBorder="1" applyAlignment="1">
      <alignment horizontal="right" vertical="top"/>
    </xf>
    <xf numFmtId="0" fontId="5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wrapText="1"/>
    </xf>
    <xf numFmtId="0" fontId="39" fillId="2" borderId="0" xfId="0" applyFont="1" applyFill="1" applyAlignment="1">
      <alignment horizontal="left" vertical="center"/>
    </xf>
    <xf numFmtId="0" fontId="39" fillId="2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54" fillId="2" borderId="0" xfId="0" applyFont="1" applyFill="1" applyAlignment="1">
      <alignment horizontal="center" vertical="center" wrapText="1"/>
    </xf>
    <xf numFmtId="0" fontId="39" fillId="2" borderId="0" xfId="0" applyFont="1" applyFill="1" applyAlignment="1">
      <alignment wrapText="1"/>
    </xf>
    <xf numFmtId="0" fontId="39" fillId="2" borderId="0" xfId="0" applyFont="1" applyFill="1" applyAlignment="1"/>
    <xf numFmtId="0" fontId="2" fillId="2" borderId="0" xfId="0" applyFont="1" applyFill="1" applyAlignment="1">
      <alignment wrapText="1"/>
    </xf>
    <xf numFmtId="1" fontId="57" fillId="37" borderId="0" xfId="0" applyNumberFormat="1" applyFont="1" applyFill="1" applyBorder="1" applyAlignment="1">
      <alignment vertical="center"/>
    </xf>
    <xf numFmtId="0" fontId="51" fillId="38" borderId="0" xfId="0" applyFont="1" applyFill="1"/>
    <xf numFmtId="0" fontId="50" fillId="38" borderId="0" xfId="0" applyFont="1" applyFill="1"/>
    <xf numFmtId="1" fontId="50" fillId="38" borderId="0" xfId="0" applyNumberFormat="1" applyFont="1" applyFill="1"/>
    <xf numFmtId="9" fontId="50" fillId="38" borderId="0" xfId="0" applyNumberFormat="1" applyFont="1" applyFill="1"/>
    <xf numFmtId="0" fontId="51" fillId="38" borderId="0" xfId="0" applyFont="1" applyFill="1" applyBorder="1"/>
    <xf numFmtId="0" fontId="50" fillId="38" borderId="0" xfId="0" applyFont="1" applyFill="1" applyBorder="1"/>
    <xf numFmtId="0" fontId="51" fillId="38" borderId="0" xfId="0" applyFont="1" applyFill="1" applyAlignment="1">
      <alignment horizontal="right"/>
    </xf>
    <xf numFmtId="0" fontId="50" fillId="38" borderId="0" xfId="0" applyFont="1" applyFill="1" applyAlignment="1">
      <alignment horizontal="left"/>
    </xf>
    <xf numFmtId="0" fontId="51" fillId="38" borderId="0" xfId="0" applyFont="1" applyFill="1" applyAlignment="1">
      <alignment horizontal="left"/>
    </xf>
    <xf numFmtId="0" fontId="51" fillId="38" borderId="0" xfId="0" applyFont="1" applyFill="1" applyBorder="1" applyAlignment="1">
      <alignment horizontal="left" vertical="center"/>
    </xf>
    <xf numFmtId="0" fontId="50" fillId="38" borderId="0" xfId="0" applyFont="1" applyFill="1" applyBorder="1" applyAlignment="1">
      <alignment horizontal="left" vertical="center"/>
    </xf>
    <xf numFmtId="164" fontId="50" fillId="38" borderId="0" xfId="45" applyFont="1" applyFill="1" applyBorder="1" applyAlignment="1">
      <alignment horizontal="left" vertical="center"/>
    </xf>
    <xf numFmtId="164" fontId="50" fillId="38" borderId="0" xfId="0" applyNumberFormat="1" applyFont="1" applyFill="1" applyBorder="1" applyAlignment="1">
      <alignment horizontal="left" vertical="center"/>
    </xf>
    <xf numFmtId="9" fontId="50" fillId="38" borderId="0" xfId="0" applyNumberFormat="1" applyFont="1" applyFill="1" applyBorder="1" applyAlignment="1">
      <alignment horizontal="left" vertical="center"/>
    </xf>
    <xf numFmtId="0" fontId="50" fillId="38" borderId="0" xfId="0" applyFont="1" applyFill="1" applyAlignment="1">
      <alignment horizontal="left" vertical="center"/>
    </xf>
    <xf numFmtId="0" fontId="51" fillId="38" borderId="0" xfId="0" applyFont="1" applyFill="1" applyAlignment="1">
      <alignment horizontal="left" vertical="center"/>
    </xf>
    <xf numFmtId="1" fontId="50" fillId="38" borderId="0" xfId="0" applyNumberFormat="1" applyFont="1" applyFill="1" applyAlignment="1">
      <alignment horizontal="left" vertical="center"/>
    </xf>
    <xf numFmtId="2" fontId="50" fillId="38" borderId="0" xfId="0" applyNumberFormat="1" applyFont="1" applyFill="1" applyAlignment="1">
      <alignment horizontal="left" vertical="center"/>
    </xf>
    <xf numFmtId="0" fontId="50" fillId="38" borderId="0" xfId="0" applyFont="1" applyFill="1" applyAlignment="1">
      <alignment horizontal="left" vertical="center" wrapText="1"/>
    </xf>
    <xf numFmtId="0" fontId="67" fillId="38" borderId="0" xfId="0" applyFont="1" applyFill="1" applyBorder="1" applyAlignment="1">
      <alignment horizontal="left" vertical="center"/>
    </xf>
    <xf numFmtId="9" fontId="50" fillId="38" borderId="0" xfId="0" applyNumberFormat="1" applyFont="1" applyFill="1" applyAlignment="1">
      <alignment horizontal="left" vertical="center"/>
    </xf>
    <xf numFmtId="3" fontId="67" fillId="38" borderId="0" xfId="0" applyNumberFormat="1" applyFont="1" applyFill="1" applyBorder="1" applyAlignment="1">
      <alignment horizontal="left" vertical="center"/>
    </xf>
    <xf numFmtId="3" fontId="67" fillId="38" borderId="0" xfId="0" applyNumberFormat="1" applyFont="1" applyFill="1" applyAlignment="1">
      <alignment horizontal="left" vertical="center"/>
    </xf>
    <xf numFmtId="0" fontId="67" fillId="38" borderId="0" xfId="0" applyFont="1" applyFill="1" applyAlignment="1">
      <alignment horizontal="left" vertical="center"/>
    </xf>
    <xf numFmtId="9" fontId="50" fillId="38" borderId="0" xfId="44" applyFont="1" applyFill="1"/>
    <xf numFmtId="168" fontId="50" fillId="38" borderId="0" xfId="45" applyNumberFormat="1" applyFont="1" applyFill="1" applyBorder="1"/>
    <xf numFmtId="1" fontId="50" fillId="38" borderId="0" xfId="0" applyNumberFormat="1" applyFont="1" applyFill="1" applyBorder="1"/>
    <xf numFmtId="168" fontId="51" fillId="38" borderId="0" xfId="45" applyNumberFormat="1" applyFont="1" applyFill="1" applyBorder="1"/>
    <xf numFmtId="0" fontId="50" fillId="38" borderId="0" xfId="0" applyFont="1" applyFill="1" applyBorder="1" applyAlignment="1">
      <alignment horizontal="center"/>
    </xf>
    <xf numFmtId="9" fontId="50" fillId="38" borderId="0" xfId="44" applyFont="1" applyFill="1" applyBorder="1" applyAlignment="1">
      <alignment horizontal="center"/>
    </xf>
    <xf numFmtId="0" fontId="68" fillId="39" borderId="0" xfId="0" applyFont="1" applyFill="1" applyBorder="1" applyAlignment="1">
      <alignment horizontal="left" vertical="center" wrapText="1"/>
    </xf>
    <xf numFmtId="0" fontId="51" fillId="39" borderId="0" xfId="0" applyFont="1" applyFill="1" applyAlignment="1">
      <alignment horizontal="left" vertical="center"/>
    </xf>
    <xf numFmtId="0" fontId="50" fillId="39" borderId="0" xfId="0" applyFont="1" applyFill="1" applyBorder="1" applyAlignment="1">
      <alignment horizontal="left" vertical="center"/>
    </xf>
    <xf numFmtId="0" fontId="50" fillId="39" borderId="0" xfId="0" applyFont="1" applyFill="1" applyBorder="1" applyAlignment="1">
      <alignment vertical="center"/>
    </xf>
    <xf numFmtId="0" fontId="51" fillId="39" borderId="0" xfId="0" applyFont="1" applyFill="1" applyBorder="1" applyAlignment="1">
      <alignment horizontal="left" vertical="center"/>
    </xf>
    <xf numFmtId="0" fontId="51" fillId="39" borderId="0" xfId="0" applyFont="1" applyFill="1" applyBorder="1" applyAlignment="1">
      <alignment horizontal="right" vertical="center"/>
    </xf>
    <xf numFmtId="165" fontId="50" fillId="39" borderId="0" xfId="0" applyNumberFormat="1" applyFont="1" applyFill="1" applyBorder="1" applyAlignment="1">
      <alignment horizontal="right" vertical="center"/>
    </xf>
    <xf numFmtId="165" fontId="50" fillId="39" borderId="0" xfId="44" applyNumberFormat="1" applyFont="1" applyFill="1" applyAlignment="1">
      <alignment horizontal="right" vertical="center"/>
    </xf>
    <xf numFmtId="165" fontId="50" fillId="39" borderId="0" xfId="44" applyNumberFormat="1" applyFont="1" applyFill="1" applyAlignment="1">
      <alignment vertical="center"/>
    </xf>
    <xf numFmtId="0" fontId="50" fillId="39" borderId="0" xfId="0" applyFont="1" applyFill="1" applyAlignment="1">
      <alignment horizontal="left" vertical="center"/>
    </xf>
    <xf numFmtId="1" fontId="45" fillId="35" borderId="0" xfId="0" applyNumberFormat="1" applyFont="1" applyFill="1" applyBorder="1" applyAlignment="1">
      <alignment horizontal="center" vertical="center"/>
    </xf>
    <xf numFmtId="1" fontId="45" fillId="2" borderId="0" xfId="0" applyNumberFormat="1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right" vertical="center"/>
    </xf>
    <xf numFmtId="167" fontId="41" fillId="35" borderId="0" xfId="0" applyNumberFormat="1" applyFont="1" applyFill="1" applyBorder="1" applyAlignment="1">
      <alignment horizontal="right" vertical="center"/>
    </xf>
    <xf numFmtId="166" fontId="45" fillId="2" borderId="0" xfId="0" applyNumberFormat="1" applyFont="1" applyFill="1" applyBorder="1" applyAlignment="1">
      <alignment horizontal="right" vertical="center"/>
    </xf>
    <xf numFmtId="0" fontId="60" fillId="2" borderId="0" xfId="0" applyFont="1" applyFill="1" applyAlignment="1">
      <alignment horizontal="justify" vertical="center" wrapText="1"/>
    </xf>
    <xf numFmtId="0" fontId="54" fillId="2" borderId="0" xfId="0" applyFont="1" applyFill="1" applyBorder="1" applyAlignment="1">
      <alignment horizontal="center" wrapText="1"/>
    </xf>
    <xf numFmtId="0" fontId="40" fillId="2" borderId="0" xfId="0" applyFont="1" applyFill="1" applyBorder="1" applyAlignment="1">
      <alignment horizontal="center" wrapText="1"/>
    </xf>
    <xf numFmtId="0" fontId="39" fillId="2" borderId="0" xfId="0" applyFont="1" applyFill="1" applyAlignment="1">
      <alignment horizontal="justify" vertical="center" wrapText="1"/>
    </xf>
    <xf numFmtId="1" fontId="44" fillId="35" borderId="0" xfId="0" applyNumberFormat="1" applyFont="1" applyFill="1" applyBorder="1" applyAlignment="1">
      <alignment horizontal="right" vertical="center"/>
    </xf>
    <xf numFmtId="1" fontId="44" fillId="2" borderId="0" xfId="0" applyNumberFormat="1" applyFont="1" applyFill="1" applyBorder="1" applyAlignment="1">
      <alignment horizontal="right" vertical="center"/>
    </xf>
    <xf numFmtId="0" fontId="54" fillId="2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justify" wrapText="1"/>
    </xf>
    <xf numFmtId="0" fontId="39" fillId="2" borderId="0" xfId="0" applyFont="1" applyFill="1" applyBorder="1" applyAlignment="1">
      <alignment horizontal="justify"/>
    </xf>
    <xf numFmtId="0" fontId="48" fillId="2" borderId="0" xfId="0" applyFont="1" applyFill="1" applyBorder="1" applyAlignment="1">
      <alignment horizontal="justify" wrapText="1"/>
    </xf>
    <xf numFmtId="0" fontId="54" fillId="2" borderId="0" xfId="0" applyFont="1" applyFill="1" applyBorder="1" applyAlignment="1">
      <alignment horizontal="center"/>
    </xf>
    <xf numFmtId="0" fontId="48" fillId="2" borderId="0" xfId="0" applyFont="1" applyFill="1" applyBorder="1" applyAlignment="1">
      <alignment horizontal="left" wrapText="1"/>
    </xf>
    <xf numFmtId="0" fontId="46" fillId="36" borderId="0" xfId="0" applyFont="1" applyFill="1" applyBorder="1" applyAlignment="1">
      <alignment horizontal="right" wrapText="1"/>
    </xf>
    <xf numFmtId="0" fontId="39" fillId="2" borderId="0" xfId="0" applyFont="1" applyFill="1" applyAlignment="1">
      <alignment horizontal="justify" wrapText="1"/>
    </xf>
    <xf numFmtId="0" fontId="54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left" vertical="center" wrapText="1"/>
    </xf>
    <xf numFmtId="0" fontId="54" fillId="2" borderId="0" xfId="0" applyFont="1" applyFill="1" applyAlignment="1">
      <alignment horizontal="center" wrapText="1"/>
    </xf>
    <xf numFmtId="0" fontId="39" fillId="2" borderId="0" xfId="0" applyFont="1" applyFill="1" applyAlignment="1">
      <alignment horizontal="left" wrapText="1"/>
    </xf>
    <xf numFmtId="0" fontId="51" fillId="39" borderId="0" xfId="0" applyFont="1" applyFill="1"/>
    <xf numFmtId="0" fontId="50" fillId="39" borderId="0" xfId="0" applyFont="1" applyFill="1" applyAlignment="1">
      <alignment horizontal="right"/>
    </xf>
    <xf numFmtId="0" fontId="50" fillId="39" borderId="0" xfId="0" applyFont="1" applyFill="1"/>
    <xf numFmtId="0" fontId="51" fillId="39" borderId="0" xfId="0" applyFont="1" applyFill="1" applyAlignment="1">
      <alignment horizontal="right"/>
    </xf>
    <xf numFmtId="3" fontId="50" fillId="39" borderId="0" xfId="0" applyNumberFormat="1" applyFont="1" applyFill="1"/>
    <xf numFmtId="0" fontId="51" fillId="0" borderId="0" xfId="0" applyFont="1" applyFill="1" applyBorder="1"/>
    <xf numFmtId="0" fontId="50" fillId="0" borderId="0" xfId="0" applyFont="1" applyFill="1" applyBorder="1"/>
    <xf numFmtId="0" fontId="50" fillId="0" borderId="0" xfId="0" applyFont="1" applyFill="1"/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right" vertical="center" wrapText="1"/>
    </xf>
    <xf numFmtId="0" fontId="5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5" fillId="0" borderId="0" xfId="0" applyFont="1" applyFill="1"/>
    <xf numFmtId="0" fontId="26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0" fontId="39" fillId="0" borderId="0" xfId="0" applyFont="1" applyFill="1" applyAlignment="1">
      <alignment horizontal="left" wrapText="1"/>
    </xf>
  </cellXfs>
  <cellStyles count="46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 customBuiltin="1"/>
    <cellStyle name="Lien hypertexte visité" xfId="43" builtinId="9" customBuiltin="1"/>
    <cellStyle name="Milliers" xfId="45" builtinId="3"/>
    <cellStyle name="Neutre" xfId="8" builtinId="28" customBuiltin="1"/>
    <cellStyle name="Normal" xfId="0" builtinId="0"/>
    <cellStyle name="Note" xfId="15" builtinId="10" customBuiltin="1"/>
    <cellStyle name="Pourcentage" xfId="44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3300"/>
      <color rgb="FFEA6B14"/>
      <color rgb="FFA9396C"/>
      <color rgb="FFF1D7E3"/>
      <color rgb="FFE5B5CB"/>
      <color rgb="FFF5E3EB"/>
      <color rgb="FFA43E82"/>
      <color rgb="FF9DC3E6"/>
      <color rgb="FFF0FEFD"/>
      <color rgb="FFDA9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391077531930203E-2"/>
          <c:y val="0.17531718569780855"/>
          <c:w val="0.96042453678719197"/>
          <c:h val="0.680391975224550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Repères!$D$37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3.5977693829824849E-3"/>
                  <c:y val="-1.3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CD-41FD-AE3C-C9A9B38CAB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Repères!$A$38:$A$42</c:f>
              <c:strCache>
                <c:ptCount val="5"/>
                <c:pt idx="0">
                  <c:v>Autre type d'arnaques</c:v>
                </c:pt>
                <c:pt idx="1">
                  <c:v>Coût supplémentaire imprévu</c:v>
                </c:pt>
                <c:pt idx="2">
                  <c:v>Qualités ou quantités non conformes</c:v>
                </c:pt>
                <c:pt idx="3">
                  <c:v>Chantage, extorsion ou fausse romance</c:v>
                </c:pt>
                <c:pt idx="4">
                  <c:v>Produit ou service non livré ou non rendu</c:v>
                </c:pt>
              </c:strCache>
            </c:strRef>
          </c:cat>
          <c:val>
            <c:numRef>
              <c:f>Repères!$E$38:$E$42</c:f>
              <c:numCache>
                <c:formatCode>#,##0</c:formatCode>
                <c:ptCount val="5"/>
                <c:pt idx="0">
                  <c:v>199000</c:v>
                </c:pt>
                <c:pt idx="1">
                  <c:v>182000</c:v>
                </c:pt>
                <c:pt idx="2">
                  <c:v>156000</c:v>
                </c:pt>
                <c:pt idx="3">
                  <c:v>254000</c:v>
                </c:pt>
                <c:pt idx="4">
                  <c:v>448000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CD-41FD-AE3C-C9A9B38CABCA}"/>
            </c:ext>
          </c:extLst>
        </c:ser>
        <c:ser>
          <c:idx val="0"/>
          <c:order val="1"/>
          <c:tx>
            <c:strRef>
              <c:f>Repères!$B$37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4.4444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CD-41FD-AE3C-C9A9B38CAB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Repères!$A$38:$A$42</c:f>
              <c:strCache>
                <c:ptCount val="5"/>
                <c:pt idx="0">
                  <c:v>Autre type d'arnaques</c:v>
                </c:pt>
                <c:pt idx="1">
                  <c:v>Coût supplémentaire imprévu</c:v>
                </c:pt>
                <c:pt idx="2">
                  <c:v>Qualités ou quantités non conformes</c:v>
                </c:pt>
                <c:pt idx="3">
                  <c:v>Chantage, extorsion ou fausse romance</c:v>
                </c:pt>
                <c:pt idx="4">
                  <c:v>Produit ou service non livré ou non rendu</c:v>
                </c:pt>
              </c:strCache>
            </c:strRef>
          </c:cat>
          <c:val>
            <c:numRef>
              <c:f>Repères!$C$38:$C$42</c:f>
              <c:numCache>
                <c:formatCode>#,##0</c:formatCode>
                <c:ptCount val="5"/>
                <c:pt idx="0">
                  <c:v>335000</c:v>
                </c:pt>
                <c:pt idx="1">
                  <c:v>244000</c:v>
                </c:pt>
                <c:pt idx="2">
                  <c:v>282000</c:v>
                </c:pt>
                <c:pt idx="3">
                  <c:v>233000</c:v>
                </c:pt>
                <c:pt idx="4">
                  <c:v>619000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CD-41FD-AE3C-C9A9B38CA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74501216"/>
        <c:axId val="-574503936"/>
      </c:barChart>
      <c:catAx>
        <c:axId val="-57450121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574503936"/>
        <c:crosses val="autoZero"/>
        <c:auto val="1"/>
        <c:lblAlgn val="ctr"/>
        <c:lblOffset val="100"/>
        <c:noMultiLvlLbl val="0"/>
      </c:catAx>
      <c:valAx>
        <c:axId val="-574503936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-5745012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917285298862734"/>
          <c:y val="0.2490593866078159"/>
          <c:w val="8.5453538491174846E-2"/>
          <c:h val="0.14166719160104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078134463961245E-3"/>
          <c:y val="0.21485457817619791"/>
          <c:w val="0.17906368645757931"/>
          <c:h val="0.5422784193977686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8AD-4D8E-8A8E-9863D1646458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8AD-4D8E-8A8E-9863D1646458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8AD-4D8E-8A8E-9863D1646458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C8AD-4D8E-8A8E-9863D1646458}"/>
              </c:ext>
            </c:extLst>
          </c:dPt>
          <c:dPt>
            <c:idx val="4"/>
            <c:bubble3D val="0"/>
            <c:spPr>
              <a:solidFill>
                <a:schemeClr val="bg2">
                  <a:lumMod val="9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8AD-4D8E-8A8E-9863D164645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AD-4D8E-8A8E-9863D16464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Recours!$A$52:$A$56</c:f>
              <c:strCache>
                <c:ptCount val="5"/>
                <c:pt idx="0">
                  <c:v>A obtenu un remboursement </c:v>
                </c:pt>
                <c:pt idx="1">
                  <c:v>Dossier en cours de traitement </c:v>
                </c:pt>
                <c:pt idx="2">
                  <c:v>N'a pas obtenu de remboursement </c:v>
                </c:pt>
                <c:pt idx="3">
                  <c:v>N'a pas réussi à joindre l'auteur</c:v>
                </c:pt>
                <c:pt idx="4">
                  <c:v>N'a pas demandé de remboursement</c:v>
                </c:pt>
              </c:strCache>
            </c:strRef>
          </c:cat>
          <c:val>
            <c:numRef>
              <c:f>Recours!$C$52:$C$56</c:f>
              <c:numCache>
                <c:formatCode>0</c:formatCode>
                <c:ptCount val="5"/>
                <c:pt idx="0">
                  <c:v>11</c:v>
                </c:pt>
                <c:pt idx="1">
                  <c:v>5</c:v>
                </c:pt>
                <c:pt idx="2">
                  <c:v>25</c:v>
                </c:pt>
                <c:pt idx="3">
                  <c:v>21</c:v>
                </c:pt>
                <c:pt idx="4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AD-4D8E-8A8E-9863D1646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71378272837848"/>
          <c:y val="0.2512802117673949"/>
          <c:w val="0.42709212943128816"/>
          <c:h val="0.51406062019204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68263902909573"/>
          <c:y val="0.18496138599958956"/>
          <c:w val="0.20770845951948316"/>
          <c:h val="0.4000311072227083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9A-4B77-B4F7-11C2E39A086E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9A-4B77-B4F7-11C2E39A086E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19A-4B77-B4F7-11C2E39A086E}"/>
              </c:ext>
            </c:extLst>
          </c:dPt>
          <c:dPt>
            <c:idx val="3"/>
            <c:bubble3D val="0"/>
            <c:spPr>
              <a:solidFill>
                <a:schemeClr val="bg2">
                  <a:lumMod val="9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19A-4B77-B4F7-11C2E39A086E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9A-4B77-B4F7-11C2E39A08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Recours!$A$60:$A$63</c:f>
              <c:strCache>
                <c:ptCount val="4"/>
                <c:pt idx="0">
                  <c:v>A obtenu une indemnisation</c:v>
                </c:pt>
                <c:pt idx="1">
                  <c:v>Dossier en cours d'instruction</c:v>
                </c:pt>
                <c:pt idx="2">
                  <c:v>N'a pas obtenu d'indemnisation</c:v>
                </c:pt>
                <c:pt idx="3">
                  <c:v>N'a pas demandé d'indemnisation</c:v>
                </c:pt>
              </c:strCache>
            </c:strRef>
          </c:cat>
          <c:val>
            <c:numRef>
              <c:f>Recours!$B$60:$B$63</c:f>
              <c:numCache>
                <c:formatCode>0</c:formatCode>
                <c:ptCount val="4"/>
                <c:pt idx="0">
                  <c:v>6</c:v>
                </c:pt>
                <c:pt idx="1">
                  <c:v>4.0839699723734055</c:v>
                </c:pt>
                <c:pt idx="2">
                  <c:v>16</c:v>
                </c:pt>
                <c:pt idx="3">
                  <c:v>73.91603002762659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9A-4B77-B4F7-11C2E39A0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12802566345874"/>
          <c:y val="0.25245209213713149"/>
          <c:w val="0.47615564080131006"/>
          <c:h val="0.286449132130088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811538895061427E-2"/>
          <c:y val="0.18752269806370564"/>
          <c:w val="0.13680434117514451"/>
          <c:h val="0.3033893275445310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1-4339-935D-6E0DEFCB4FB9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1-4339-935D-6E0DEFCB4FB9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AB1-4339-935D-6E0DEFCB4FB9}"/>
              </c:ext>
            </c:extLst>
          </c:dPt>
          <c:dPt>
            <c:idx val="3"/>
            <c:bubble3D val="0"/>
            <c:spPr>
              <a:solidFill>
                <a:schemeClr val="bg2">
                  <a:lumMod val="9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AB1-4339-935D-6E0DEFCB4FB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AB1-4339-935D-6E0DEFCB4FB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AB1-4339-935D-6E0DEFCB4F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Recours!$A$67:$A$70</c:f>
              <c:strCache>
                <c:ptCount val="4"/>
                <c:pt idx="0">
                  <c:v>A obtenu un remboursement ou une indemnisation</c:v>
                </c:pt>
                <c:pt idx="1">
                  <c:v>Dossier en cours de traitement chez l'auteur et/ou un organisme tiers</c:v>
                </c:pt>
                <c:pt idx="2">
                  <c:v>Les demandes de remboursement ou d'indemnisation ont été rejetées</c:v>
                </c:pt>
                <c:pt idx="3">
                  <c:v>N'a pas demandé de remboursement (y compris auteur injoignable) ni d'indemnisation </c:v>
                </c:pt>
              </c:strCache>
            </c:strRef>
          </c:cat>
          <c:val>
            <c:numRef>
              <c:f>Recours!$B$67:$B$70</c:f>
              <c:numCache>
                <c:formatCode>0</c:formatCode>
                <c:ptCount val="4"/>
                <c:pt idx="0">
                  <c:v>15.42</c:v>
                </c:pt>
                <c:pt idx="1">
                  <c:v>7.48</c:v>
                </c:pt>
                <c:pt idx="2">
                  <c:v>33.17</c:v>
                </c:pt>
                <c:pt idx="3">
                  <c:v>43.94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AB1-4339-935D-6E0DEFCB4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74205754955477"/>
          <c:y val="0.2023858931712248"/>
          <c:w val="0.73493969695505856"/>
          <c:h val="0.2749554707859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827008304289834"/>
          <c:y val="0.27101030281662553"/>
          <c:w val="0.19044909857579276"/>
          <c:h val="0.6912422141262193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Recours!$A$74:$A$76</c:f>
              <c:strCache>
                <c:ptCount val="3"/>
                <c:pt idx="0">
                  <c:v>Un service de répression des fraudes, une association de consommateurs ou un service juridique (avocat, huissier, société de recouvrement,…)</c:v>
                </c:pt>
                <c:pt idx="1">
                  <c:v>Un autre interlocuteur (dont police municipale, justice, élu, ...)</c:v>
                </c:pt>
                <c:pt idx="2">
                  <c:v>Aucun signalement (hors organisme susceptible d'indemniser)</c:v>
                </c:pt>
              </c:strCache>
            </c:strRef>
          </c:cat>
          <c:val>
            <c:numRef>
              <c:f>Recours!$B$74:$B$76</c:f>
              <c:numCache>
                <c:formatCode>0%</c:formatCode>
                <c:ptCount val="3"/>
                <c:pt idx="0">
                  <c:v>6.4399999999999999E-2</c:v>
                </c:pt>
                <c:pt idx="1">
                  <c:v>8.3000000000000004E-2</c:v>
                </c:pt>
                <c:pt idx="2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9-4911-A873-FD336E470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64960160"/>
        <c:axId val="-264951456"/>
      </c:barChart>
      <c:catAx>
        <c:axId val="-264960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264951456"/>
        <c:crosses val="autoZero"/>
        <c:auto val="1"/>
        <c:lblAlgn val="ctr"/>
        <c:lblOffset val="100"/>
        <c:noMultiLvlLbl val="0"/>
      </c:catAx>
      <c:valAx>
        <c:axId val="-264951456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-26496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62176815517135"/>
          <c:y val="0.12666300537440339"/>
          <c:w val="0.58135929372464801"/>
          <c:h val="0.8220908934626691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2"/>
              <c:layout>
                <c:manualLayout>
                  <c:x val="-1.5920393020599985E-2"/>
                  <c:y val="1.9477403677036346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584-4DCB-BF75-806A775059F7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Profil!$B$46:$B$58</c:f>
              <c:strCache>
                <c:ptCount val="13"/>
                <c:pt idx="0">
                  <c:v>Ile-de-France</c:v>
                </c:pt>
                <c:pt idx="1">
                  <c:v>Centre-Val de Loire</c:v>
                </c:pt>
                <c:pt idx="2">
                  <c:v>Bourgogne-Franche-Comté</c:v>
                </c:pt>
                <c:pt idx="3">
                  <c:v>Normandie</c:v>
                </c:pt>
                <c:pt idx="4">
                  <c:v>Hauts-de-France</c:v>
                </c:pt>
                <c:pt idx="5">
                  <c:v>Grand Est</c:v>
                </c:pt>
                <c:pt idx="6">
                  <c:v>Pays de la Loire</c:v>
                </c:pt>
                <c:pt idx="7">
                  <c:v>Bretagne</c:v>
                </c:pt>
                <c:pt idx="8">
                  <c:v>Nouvelle-Aquitaine</c:v>
                </c:pt>
                <c:pt idx="9">
                  <c:v>Occitanie</c:v>
                </c:pt>
                <c:pt idx="10">
                  <c:v>Auvergne-Rhône-Alpes</c:v>
                </c:pt>
                <c:pt idx="11">
                  <c:v>Provence-Alpes-Côte d'Azur</c:v>
                </c:pt>
                <c:pt idx="12">
                  <c:v>Corse</c:v>
                </c:pt>
              </c:strCache>
            </c:strRef>
          </c:cat>
          <c:val>
            <c:numRef>
              <c:f>Profil!$C$46:$C$58</c:f>
              <c:numCache>
                <c:formatCode>0.0%</c:formatCode>
                <c:ptCount val="13"/>
                <c:pt idx="0">
                  <c:v>3.0319248160395301E-2</c:v>
                </c:pt>
                <c:pt idx="1">
                  <c:v>2.4763423155330901E-2</c:v>
                </c:pt>
                <c:pt idx="2">
                  <c:v>3.9815808028953299E-2</c:v>
                </c:pt>
                <c:pt idx="3">
                  <c:v>1.7932002283705999E-2</c:v>
                </c:pt>
                <c:pt idx="4">
                  <c:v>2.7563684753396302E-2</c:v>
                </c:pt>
                <c:pt idx="5">
                  <c:v>3.1815347082696697E-2</c:v>
                </c:pt>
                <c:pt idx="6">
                  <c:v>2.5254153173989598E-2</c:v>
                </c:pt>
                <c:pt idx="7">
                  <c:v>2.6895519375672802E-2</c:v>
                </c:pt>
                <c:pt idx="8">
                  <c:v>3.1869289614689898E-2</c:v>
                </c:pt>
                <c:pt idx="9">
                  <c:v>2.4651424211993098E-2</c:v>
                </c:pt>
                <c:pt idx="10">
                  <c:v>3.0943481115814301E-2</c:v>
                </c:pt>
                <c:pt idx="11">
                  <c:v>2.18143717916679E-2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84-4DCB-BF75-806A77505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264953632"/>
        <c:axId val="-264947648"/>
      </c:barChart>
      <c:catAx>
        <c:axId val="-264953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264947648"/>
        <c:crosses val="autoZero"/>
        <c:auto val="1"/>
        <c:lblAlgn val="ctr"/>
        <c:lblOffset val="100"/>
        <c:noMultiLvlLbl val="0"/>
      </c:catAx>
      <c:valAx>
        <c:axId val="-264947648"/>
        <c:scaling>
          <c:orientation val="minMax"/>
          <c:max val="8.0000000000000016E-2"/>
          <c:min val="0"/>
        </c:scaling>
        <c:delete val="0"/>
        <c:axPos val="t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64953632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780035062292233"/>
          <c:y val="0.18593631695883689"/>
          <c:w val="0.36289139164542328"/>
          <c:h val="0.6091490585319635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-8.9341002919443458E-3"/>
                  <c:y val="1.55152939436196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02-41DB-9E3A-E12F3BA89601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Profil!$B$59:$B$63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à moins de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Profil!$C$59:$C$63</c:f>
              <c:numCache>
                <c:formatCode>0.0%</c:formatCode>
                <c:ptCount val="5"/>
                <c:pt idx="0">
                  <c:v>2.54023145598581E-2</c:v>
                </c:pt>
                <c:pt idx="1">
                  <c:v>2.6389517404305798E-2</c:v>
                </c:pt>
                <c:pt idx="2">
                  <c:v>2.53703283289229E-2</c:v>
                </c:pt>
                <c:pt idx="3">
                  <c:v>3.0487398668739299E-2</c:v>
                </c:pt>
                <c:pt idx="4">
                  <c:v>3.2526539901369E-2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02-41DB-9E3A-E12F3BA89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264958528"/>
        <c:axId val="-264949824"/>
      </c:barChart>
      <c:catAx>
        <c:axId val="-264958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264949824"/>
        <c:crosses val="autoZero"/>
        <c:auto val="1"/>
        <c:lblAlgn val="ctr"/>
        <c:lblOffset val="100"/>
        <c:noMultiLvlLbl val="0"/>
      </c:catAx>
      <c:valAx>
        <c:axId val="-264949824"/>
        <c:scaling>
          <c:orientation val="minMax"/>
          <c:max val="8.0000000000000016E-2"/>
          <c:min val="0"/>
        </c:scaling>
        <c:delete val="0"/>
        <c:axPos val="t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64958528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43526847451262"/>
          <c:y val="0.16508021603682518"/>
          <c:w val="0.45613393124653112"/>
          <c:h val="0.5189861639591021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8.42902140117185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21-446A-8114-4FFD4E48CD0E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Profil!$B$71:$B$75</c:f>
              <c:strCache>
                <c:ptCount val="5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Étudiants, élèves</c:v>
                </c:pt>
                <c:pt idx="4">
                  <c:v>Autres inactifs </c:v>
                </c:pt>
              </c:strCache>
            </c:strRef>
          </c:cat>
          <c:val>
            <c:numRef>
              <c:f>Profil!$C$71:$C$75</c:f>
              <c:numCache>
                <c:formatCode>0.0%</c:formatCode>
                <c:ptCount val="5"/>
                <c:pt idx="0">
                  <c:v>2.91595293078818E-2</c:v>
                </c:pt>
                <c:pt idx="1">
                  <c:v>3.5875142994063802E-2</c:v>
                </c:pt>
                <c:pt idx="2">
                  <c:v>2.36593810498818E-2</c:v>
                </c:pt>
                <c:pt idx="3">
                  <c:v>2.9995773764499099E-2</c:v>
                </c:pt>
                <c:pt idx="4">
                  <c:v>3.6474903305643402E-2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21-446A-8114-4FFD4E48C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-264957440"/>
        <c:axId val="-264950912"/>
      </c:barChart>
      <c:catAx>
        <c:axId val="-2649574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264950912"/>
        <c:crosses val="autoZero"/>
        <c:auto val="1"/>
        <c:lblAlgn val="ctr"/>
        <c:lblOffset val="100"/>
        <c:noMultiLvlLbl val="0"/>
      </c:catAx>
      <c:valAx>
        <c:axId val="-264950912"/>
        <c:scaling>
          <c:orientation val="minMax"/>
          <c:max val="8.0000000000000016E-2"/>
          <c:min val="0"/>
        </c:scaling>
        <c:delete val="0"/>
        <c:axPos val="t"/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6495744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619329936699084"/>
          <c:y val="0.22427220693798816"/>
          <c:w val="0.46537532808398951"/>
          <c:h val="0.6292622458337285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Profil!$B$76:$B$79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Profil!$C$76:$C$79</c:f>
              <c:numCache>
                <c:formatCode>0.0%</c:formatCode>
                <c:ptCount val="4"/>
                <c:pt idx="0">
                  <c:v>3.2649692384569502E-2</c:v>
                </c:pt>
                <c:pt idx="1">
                  <c:v>2.5434399376067299E-2</c:v>
                </c:pt>
                <c:pt idx="2">
                  <c:v>2.6529531429798001E-2</c:v>
                </c:pt>
                <c:pt idx="3">
                  <c:v>2.8689890242923399E-2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8-4E78-B4D6-0157FB7B6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264956896"/>
        <c:axId val="-264956352"/>
      </c:barChart>
      <c:catAx>
        <c:axId val="-2649568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264956352"/>
        <c:crosses val="autoZero"/>
        <c:auto val="1"/>
        <c:lblAlgn val="ctr"/>
        <c:lblOffset val="100"/>
        <c:noMultiLvlLbl val="0"/>
      </c:catAx>
      <c:valAx>
        <c:axId val="-264956352"/>
        <c:scaling>
          <c:orientation val="minMax"/>
          <c:max val="8.0000000000000016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64956896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29718595302169"/>
          <c:y val="0.34615673040869893"/>
          <c:w val="0.51020409515056675"/>
          <c:h val="0.4395508894721493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Profil!$B$64:$B$65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Profil!$C$64:$C$65</c:f>
              <c:numCache>
                <c:formatCode>0.0%</c:formatCode>
                <c:ptCount val="2"/>
                <c:pt idx="0">
                  <c:v>2.81468855917913E-2</c:v>
                </c:pt>
                <c:pt idx="1">
                  <c:v>2.8452833464119601E-2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9E-493F-825E-479AAD734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264962880"/>
        <c:axId val="-264953088"/>
      </c:barChart>
      <c:catAx>
        <c:axId val="-264962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264953088"/>
        <c:crosses val="autoZero"/>
        <c:auto val="1"/>
        <c:lblAlgn val="ctr"/>
        <c:lblOffset val="100"/>
        <c:noMultiLvlLbl val="0"/>
      </c:catAx>
      <c:valAx>
        <c:axId val="-264953088"/>
        <c:scaling>
          <c:orientation val="minMax"/>
          <c:max val="8.0000000000000016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6496288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531712017010532"/>
          <c:y val="0.29594497309570172"/>
          <c:w val="0.50059690099165155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Profil!$B$80:$B$81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Profil!$C$80:$C$81</c:f>
              <c:numCache>
                <c:formatCode>0.0%</c:formatCode>
                <c:ptCount val="2"/>
                <c:pt idx="0">
                  <c:v>4.7116470212374799E-2</c:v>
                </c:pt>
                <c:pt idx="1">
                  <c:v>3.1063405366446299E-2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C-45F3-8BF8-5ABB1F6D5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-264948736"/>
        <c:axId val="-264961792"/>
      </c:barChart>
      <c:catAx>
        <c:axId val="-264948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264961792"/>
        <c:crosses val="autoZero"/>
        <c:auto val="1"/>
        <c:lblAlgn val="ctr"/>
        <c:lblOffset val="100"/>
        <c:noMultiLvlLbl val="0"/>
      </c:catAx>
      <c:valAx>
        <c:axId val="-264961792"/>
        <c:scaling>
          <c:orientation val="minMax"/>
          <c:max val="8.0000000000000016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64948736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757307654423991"/>
          <c:y val="0.19233162864951156"/>
          <c:w val="0.35008349121922666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'Contexte&amp;Prejudice'!$A$41:$A$47</c:f>
              <c:strCache>
                <c:ptCount val="7"/>
                <c:pt idx="0">
                  <c:v>Autres objets</c:v>
                </c:pt>
                <c:pt idx="1">
                  <c:v>Piratage informatique </c:v>
                </c:pt>
                <c:pt idx="2">
                  <c:v>Proposition ou annonce </c:v>
                </c:pt>
                <c:pt idx="3">
                  <c:v>Bien culturel </c:v>
                </c:pt>
                <c:pt idx="4">
                  <c:v>Bien d’équipement</c:v>
                </c:pt>
                <c:pt idx="5">
                  <c:v>Bien de consommation</c:v>
                </c:pt>
                <c:pt idx="6">
                  <c:v>Prestation de service </c:v>
                </c:pt>
              </c:strCache>
            </c:strRef>
          </c:cat>
          <c:val>
            <c:numRef>
              <c:f>'Contexte&amp;Prejudice'!$B$41:$B$47</c:f>
              <c:numCache>
                <c:formatCode>_-* #\ ##0.00\ _€_-;\-* #\ ##0.00\ _€_-;_-* "-"??\ _€_-;_-@_-</c:formatCode>
                <c:ptCount val="7"/>
                <c:pt idx="0">
                  <c:v>0.1273558969799666</c:v>
                </c:pt>
                <c:pt idx="1">
                  <c:v>5.2803109881650823E-2</c:v>
                </c:pt>
                <c:pt idx="2">
                  <c:v>6.5007731253092865E-2</c:v>
                </c:pt>
                <c:pt idx="3">
                  <c:v>7.1348189694381767E-2</c:v>
                </c:pt>
                <c:pt idx="4">
                  <c:v>0.19894690763781026</c:v>
                </c:pt>
                <c:pt idx="5">
                  <c:v>0.23990519260741222</c:v>
                </c:pt>
                <c:pt idx="6">
                  <c:v>0.24463297194568551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2-436B-B26C-AD31280BB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-264952000"/>
        <c:axId val="-264954176"/>
      </c:barChart>
      <c:catAx>
        <c:axId val="-26495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264954176"/>
        <c:crosses val="autoZero"/>
        <c:auto val="1"/>
        <c:lblAlgn val="ctr"/>
        <c:lblOffset val="100"/>
        <c:noMultiLvlLbl val="0"/>
      </c:catAx>
      <c:valAx>
        <c:axId val="-264954176"/>
        <c:scaling>
          <c:orientation val="minMax"/>
        </c:scaling>
        <c:delete val="1"/>
        <c:axPos val="b"/>
        <c:numFmt formatCode="_-* #\ ##0.00\ _€_-;\-* #\ ##0.00\ _€_-;_-* &quot;-&quot;??\ _€_-;_-@_-" sourceLinked="1"/>
        <c:majorTickMark val="none"/>
        <c:minorTickMark val="none"/>
        <c:tickLblPos val="nextTo"/>
        <c:crossAx val="-26495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110620873080591"/>
          <c:y val="0.19872555994222724"/>
          <c:w val="0.46728286623746501"/>
          <c:h val="0.6843769528808898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70940228460942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A0-42FE-B713-316996C78E65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Profil!$B$66:$B$70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Profil!$C$66:$C$70</c:f>
              <c:numCache>
                <c:formatCode>0.0%</c:formatCode>
                <c:ptCount val="5"/>
                <c:pt idx="0">
                  <c:v>3.28806739956026E-2</c:v>
                </c:pt>
                <c:pt idx="1">
                  <c:v>3.2621896052973401E-2</c:v>
                </c:pt>
                <c:pt idx="2">
                  <c:v>2.8873916980879599E-2</c:v>
                </c:pt>
                <c:pt idx="3">
                  <c:v>2.5957745404235899E-2</c:v>
                </c:pt>
                <c:pt idx="4">
                  <c:v>2.3833363621334799E-2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A0-42FE-B713-316996C78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264954720"/>
        <c:axId val="-264950368"/>
      </c:barChart>
      <c:catAx>
        <c:axId val="-264954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264950368"/>
        <c:crosses val="autoZero"/>
        <c:auto val="1"/>
        <c:lblAlgn val="ctr"/>
        <c:lblOffset val="100"/>
        <c:noMultiLvlLbl val="0"/>
      </c:catAx>
      <c:valAx>
        <c:axId val="-264950368"/>
        <c:scaling>
          <c:orientation val="minMax"/>
          <c:max val="8.0000000000000016E-2"/>
          <c:min val="0"/>
        </c:scaling>
        <c:delete val="0"/>
        <c:axPos val="t"/>
        <c:numFmt formatCode="0.0%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6495472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064275782340552"/>
          <c:y val="0.24780849762200777"/>
          <c:w val="0.44695705585511331"/>
          <c:h val="0.661770173465159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Profil!$B$82:$B$84</c:f>
              <c:strCache>
                <c:ptCount val="3"/>
                <c:pt idx="0">
                  <c:v>Immigrés</c:v>
                </c:pt>
                <c:pt idx="1">
                  <c:v>Descendants d'immigré(s)</c:v>
                </c:pt>
                <c:pt idx="2">
                  <c:v>Sans lien direct</c:v>
                </c:pt>
              </c:strCache>
            </c:strRef>
          </c:cat>
          <c:val>
            <c:numRef>
              <c:f>Profil!$C$82:$C$84</c:f>
              <c:numCache>
                <c:formatCode>0.0%</c:formatCode>
                <c:ptCount val="3"/>
                <c:pt idx="0">
                  <c:v>3.4045078153023101E-2</c:v>
                </c:pt>
                <c:pt idx="1">
                  <c:v>4.0399963913235901E-2</c:v>
                </c:pt>
                <c:pt idx="2">
                  <c:v>2.6300194118183001E-2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E-45F1-BECB-9435E2985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-264949280"/>
        <c:axId val="-264948192"/>
      </c:barChart>
      <c:catAx>
        <c:axId val="-264949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264948192"/>
        <c:crosses val="autoZero"/>
        <c:auto val="1"/>
        <c:lblAlgn val="ctr"/>
        <c:lblOffset val="100"/>
        <c:noMultiLvlLbl val="0"/>
      </c:catAx>
      <c:valAx>
        <c:axId val="-264948192"/>
        <c:scaling>
          <c:orientation val="minMax"/>
          <c:max val="8.0000000000000016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6494928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07587935591097E-2"/>
          <c:y val="0.14746429423594781"/>
          <c:w val="0.36249171275735864"/>
          <c:h val="0.6802604219927055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31-4DCC-80AB-19B65E7AEBC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31-4DCC-80AB-19B65E7AEBCD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531-4DCC-80AB-19B65E7AE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'Contexte&amp;Prejudice'!$A$51:$A$53</c:f>
              <c:strCache>
                <c:ptCount val="3"/>
                <c:pt idx="0">
                  <c:v>En France</c:v>
                </c:pt>
                <c:pt idx="1">
                  <c:v>Dans un autre pays</c:v>
                </c:pt>
                <c:pt idx="2">
                  <c:v>Ne sait pas/Refus</c:v>
                </c:pt>
              </c:strCache>
            </c:strRef>
          </c:cat>
          <c:val>
            <c:numRef>
              <c:f>'Contexte&amp;Prejudice'!$B$51:$B$53</c:f>
              <c:numCache>
                <c:formatCode>0</c:formatCode>
                <c:ptCount val="3"/>
                <c:pt idx="0">
                  <c:v>61</c:v>
                </c:pt>
                <c:pt idx="1">
                  <c:v>20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31-4DCC-80AB-19B65E7AE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88160343593408"/>
          <c:y val="0.37681852377564229"/>
          <c:w val="0.43105053686471007"/>
          <c:h val="0.29604817160745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82063395921662"/>
          <c:y val="0.3432938406063728"/>
          <c:w val="0.31199935392691303"/>
          <c:h val="0.4738307945151716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95-4775-947C-A5B684D133B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95-4775-947C-A5B684D133B6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C95-4775-947C-A5B684D133B6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C95-4775-947C-A5B684D133B6}"/>
              </c:ext>
            </c:extLst>
          </c:dPt>
          <c:dPt>
            <c:idx val="4"/>
            <c:bubble3D val="0"/>
            <c:spPr>
              <a:solidFill>
                <a:schemeClr val="bg2">
                  <a:lumMod val="9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BC95-4775-947C-A5B684D133B6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95-4775-947C-A5B684D133B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95-4775-947C-A5B684D133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'Contexte&amp;Prejudice'!$A$61:$A$65</c:f>
              <c:strCache>
                <c:ptCount val="5"/>
                <c:pt idx="0">
                  <c:v>L'auteur</c:v>
                </c:pt>
                <c:pt idx="1">
                  <c:v>La victime</c:v>
                </c:pt>
                <c:pt idx="2">
                  <c:v>Autres cas</c:v>
                </c:pt>
                <c:pt idx="3">
                  <c:v>Ne se souvient pas</c:v>
                </c:pt>
                <c:pt idx="4">
                  <c:v>Ne sait pas/Refus</c:v>
                </c:pt>
              </c:strCache>
            </c:strRef>
          </c:cat>
          <c:val>
            <c:numRef>
              <c:f>'Contexte&amp;Prejudice'!$B$61:$B$65</c:f>
              <c:numCache>
                <c:formatCode>0</c:formatCode>
                <c:ptCount val="5"/>
                <c:pt idx="0">
                  <c:v>37</c:v>
                </c:pt>
                <c:pt idx="1">
                  <c:v>50</c:v>
                </c:pt>
                <c:pt idx="2">
                  <c:v>7.5571377176907708</c:v>
                </c:pt>
                <c:pt idx="3">
                  <c:v>4</c:v>
                </c:pt>
                <c:pt idx="4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95-4775-947C-A5B684D13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364885927720573"/>
          <c:y val="0.35450484554815265"/>
          <c:w val="0.49870898445386624"/>
          <c:h val="0.426185885642799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13380680356141E-2"/>
          <c:y val="0.24572234922247618"/>
          <c:w val="0.32646544181977255"/>
          <c:h val="0.5820412448443945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CF-4BF6-BF5F-F9C01199DD6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CF-4BF6-BF5F-F9C01199DD6A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2CF-4BF6-BF5F-F9C01199DD6A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CF-4BF6-BF5F-F9C01199DD6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'Contexte&amp;Prejudice'!$A$56:$A$58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Ne sait pas/Refus</c:v>
                </c:pt>
              </c:strCache>
            </c:strRef>
          </c:cat>
          <c:val>
            <c:numRef>
              <c:f>'Contexte&amp;Prejudice'!$B$56:$B$58</c:f>
              <c:numCache>
                <c:formatCode>0</c:formatCode>
                <c:ptCount val="3"/>
                <c:pt idx="0">
                  <c:v>25</c:v>
                </c:pt>
                <c:pt idx="1">
                  <c:v>75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CF-4BF6-BF5F-F9C01199D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89214828538588"/>
          <c:y val="0.41501594558744676"/>
          <c:w val="0.37856826720189396"/>
          <c:h val="0.281585527615499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96969170244444"/>
          <c:y val="0.22669588981789648"/>
          <c:w val="0.42955368989472337"/>
          <c:h val="0.5628119165516680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9DD-4EE8-8211-8E8EF085E82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9DD-4EE8-8211-8E8EF085E82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9DD-4EE8-8211-8E8EF085E821}"/>
              </c:ext>
            </c:extLst>
          </c:dPt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'Contexte&amp;Prejudice'!$A$68:$A$72</c:f>
              <c:strCache>
                <c:ptCount val="5"/>
                <c:pt idx="0">
                  <c:v>&lt; 50 €</c:v>
                </c:pt>
                <c:pt idx="1">
                  <c:v>50 ≤ € &lt; 100</c:v>
                </c:pt>
                <c:pt idx="2">
                  <c:v>100 ≤ € &lt; 500</c:v>
                </c:pt>
                <c:pt idx="3">
                  <c:v>500 ≤ € &lt; 1 000</c:v>
                </c:pt>
                <c:pt idx="4">
                  <c:v>≥ 1 000 €</c:v>
                </c:pt>
              </c:strCache>
            </c:strRef>
          </c:cat>
          <c:val>
            <c:numRef>
              <c:f>'Contexte&amp;Prejudice'!$B$68:$B$72</c:f>
              <c:numCache>
                <c:formatCode>0%</c:formatCode>
                <c:ptCount val="5"/>
                <c:pt idx="0">
                  <c:v>0.35</c:v>
                </c:pt>
                <c:pt idx="1">
                  <c:v>0.18</c:v>
                </c:pt>
                <c:pt idx="2">
                  <c:v>0.28999999999999998</c:v>
                </c:pt>
                <c:pt idx="3">
                  <c:v>7.0000000000000007E-2</c:v>
                </c:pt>
                <c:pt idx="4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DD-4EE8-8211-8E8EF085E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-264957984"/>
        <c:axId val="-264955264"/>
      </c:barChart>
      <c:catAx>
        <c:axId val="-264957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264955264"/>
        <c:crosses val="autoZero"/>
        <c:auto val="1"/>
        <c:lblAlgn val="ctr"/>
        <c:lblOffset val="100"/>
        <c:noMultiLvlLbl val="0"/>
      </c:catAx>
      <c:valAx>
        <c:axId val="-264955264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-26495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520438455333487E-2"/>
          <c:y val="0.25607037317288878"/>
          <c:w val="0.46895124723582782"/>
          <c:h val="0.724511883359039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Recours!$A$43</c:f>
              <c:strCache>
                <c:ptCount val="1"/>
                <c:pt idx="0">
                  <c:v>Dépôt de plainte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Recours!$B$42:$D$42</c:f>
              <c:strCache>
                <c:ptCount val="1"/>
                <c:pt idx="0">
                  <c:v>Victimes de menaces par personne connue</c:v>
                </c:pt>
              </c:strCache>
            </c:strRef>
          </c:cat>
          <c:val>
            <c:numRef>
              <c:f>Recours!$B$43:$D$43</c:f>
              <c:numCache>
                <c:formatCode>0%</c:formatCode>
                <c:ptCount val="3"/>
                <c:pt idx="0">
                  <c:v>6.6000000000000003E-2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8-4BB2-B197-5FC4CD338F79}"/>
            </c:ext>
          </c:extLst>
        </c:ser>
        <c:ser>
          <c:idx val="1"/>
          <c:order val="1"/>
          <c:tx>
            <c:strRef>
              <c:f>Recours!$A$44</c:f>
              <c:strCache>
                <c:ptCount val="1"/>
                <c:pt idx="0">
                  <c:v>Dépôt d'une main courante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Recours!$B$42:$D$42</c:f>
              <c:strCache>
                <c:ptCount val="1"/>
                <c:pt idx="0">
                  <c:v>Victimes de menaces par personne connue</c:v>
                </c:pt>
              </c:strCache>
            </c:strRef>
          </c:cat>
          <c:val>
            <c:numRef>
              <c:f>Recours!$B$44:$D$44</c:f>
              <c:numCache>
                <c:formatCode>0%</c:formatCode>
                <c:ptCount val="3"/>
                <c:pt idx="0">
                  <c:v>2.24E-2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38-4BB2-B197-5FC4CD338F79}"/>
            </c:ext>
          </c:extLst>
        </c:ser>
        <c:ser>
          <c:idx val="2"/>
          <c:order val="2"/>
          <c:tx>
            <c:strRef>
              <c:f>Recours!$A$45</c:f>
              <c:strCache>
                <c:ptCount val="1"/>
                <c:pt idx="0">
                  <c:v>Abandon de la démarche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Recours!$B$42:$D$42</c:f>
              <c:strCache>
                <c:ptCount val="1"/>
                <c:pt idx="0">
                  <c:v>Victimes de menaces par personne connue</c:v>
                </c:pt>
              </c:strCache>
            </c:strRef>
          </c:cat>
          <c:val>
            <c:numRef>
              <c:f>Recours!$B$45:$D$45</c:f>
              <c:numCache>
                <c:formatCode>0%</c:formatCode>
                <c:ptCount val="3"/>
                <c:pt idx="0">
                  <c:v>1.9800000000000002E-2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38-4BB2-B197-5FC4CD338F79}"/>
            </c:ext>
          </c:extLst>
        </c:ser>
        <c:ser>
          <c:idx val="3"/>
          <c:order val="3"/>
          <c:tx>
            <c:strRef>
              <c:f>Recours!$A$46</c:f>
              <c:strCache>
                <c:ptCount val="1"/>
                <c:pt idx="0">
                  <c:v>Pas de déplacement au commissariat ou à la gendarmerie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Recours!$B$42:$D$42</c:f>
              <c:strCache>
                <c:ptCount val="1"/>
                <c:pt idx="0">
                  <c:v>Victimes de menaces par personne connue</c:v>
                </c:pt>
              </c:strCache>
            </c:strRef>
          </c:cat>
          <c:val>
            <c:numRef>
              <c:f>Recours!$B$46:$D$46</c:f>
              <c:numCache>
                <c:formatCode>0%</c:formatCode>
                <c:ptCount val="3"/>
                <c:pt idx="0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38-4BB2-B197-5FC4CD338F79}"/>
            </c:ext>
          </c:extLst>
        </c:ser>
        <c:ser>
          <c:idx val="4"/>
          <c:order val="4"/>
          <c:tx>
            <c:strRef>
              <c:f>Recours!$A$47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Recours!$B$42:$D$42</c:f>
              <c:strCache>
                <c:ptCount val="1"/>
                <c:pt idx="0">
                  <c:v>Victimes de menaces par personne connue</c:v>
                </c:pt>
              </c:strCache>
            </c:strRef>
          </c:cat>
          <c:val>
            <c:numRef>
              <c:f>Recours!$B$47:$D$47</c:f>
              <c:numCache>
                <c:formatCode>0%</c:formatCode>
                <c:ptCount val="3"/>
                <c:pt idx="0">
                  <c:v>1.7999999999999128E-3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38-4BB2-B197-5FC4CD338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64952544"/>
        <c:axId val="-264962336"/>
      </c:barChart>
      <c:catAx>
        <c:axId val="-264952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264962336"/>
        <c:crosses val="autoZero"/>
        <c:auto val="1"/>
        <c:lblAlgn val="ctr"/>
        <c:lblOffset val="100"/>
        <c:noMultiLvlLbl val="0"/>
      </c:catAx>
      <c:valAx>
        <c:axId val="-264962336"/>
        <c:scaling>
          <c:orientation val="minMax"/>
          <c:max val="1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-264952544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4002178354850728"/>
          <c:y val="0.25132757663078081"/>
          <c:w val="0.51456978113956231"/>
          <c:h val="0.453430282320918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3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57150</xdr:rowOff>
    </xdr:from>
    <xdr:to>
      <xdr:col>0</xdr:col>
      <xdr:colOff>504825</xdr:colOff>
      <xdr:row>9</xdr:row>
      <xdr:rowOff>57150</xdr:rowOff>
    </xdr:to>
    <xdr:cxnSp macro="">
      <xdr:nvCxnSpPr>
        <xdr:cNvPr id="3" name="Connecteur droit 2"/>
        <xdr:cNvCxnSpPr/>
      </xdr:nvCxnSpPr>
      <xdr:spPr>
        <a:xfrm>
          <a:off x="0" y="1762125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</xdr:row>
      <xdr:rowOff>647700</xdr:rowOff>
    </xdr:from>
    <xdr:to>
      <xdr:col>8</xdr:col>
      <xdr:colOff>152399</xdr:colOff>
      <xdr:row>24</xdr:row>
      <xdr:rowOff>123825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371475</xdr:colOff>
      <xdr:row>14</xdr:row>
      <xdr:rowOff>361950</xdr:rowOff>
    </xdr:from>
    <xdr:ext cx="479747" cy="224998"/>
    <xdr:sp macro="" textlink="">
      <xdr:nvSpPr>
        <xdr:cNvPr id="6" name="ZoneTexte 5"/>
        <xdr:cNvSpPr txBox="1"/>
      </xdr:nvSpPr>
      <xdr:spPr>
        <a:xfrm>
          <a:off x="371475" y="4086225"/>
          <a:ext cx="479747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>
              <a:solidFill>
                <a:schemeClr val="tx1">
                  <a:lumMod val="75000"/>
                  <a:lumOff val="2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36 % 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0.19192</cdr:x>
      <cdr:y>0.01783</cdr:y>
    </cdr:from>
    <cdr:to>
      <cdr:x>0.75496</cdr:x>
      <cdr:y>0.27472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66692" y="15455"/>
          <a:ext cx="1662517" cy="22267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(QPV)*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0.06944</cdr:x>
      <cdr:y>0.04891</cdr:y>
    </cdr:from>
    <cdr:to>
      <cdr:x>0.87737</cdr:x>
      <cdr:y>0.16304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6279" y="85726"/>
          <a:ext cx="2516439" cy="20002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0.33952</cdr:x>
      <cdr:y>0.06742</cdr:y>
    </cdr:from>
    <cdr:to>
      <cdr:x>0.90256</cdr:x>
      <cdr:y>0.30469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32113" y="85409"/>
          <a:ext cx="2043286" cy="3005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Lien à la migration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0.10703</cdr:x>
      <cdr:y>0.41292</cdr:y>
    </cdr:from>
    <cdr:to>
      <cdr:x>0.17499</cdr:x>
      <cdr:y>0.49465</cdr:y>
    </cdr:to>
    <cdr:sp macro="" textlink="">
      <cdr:nvSpPr>
        <cdr:cNvPr id="2" name="ZoneTexte 5"/>
        <cdr:cNvSpPr txBox="1"/>
      </cdr:nvSpPr>
      <cdr:spPr>
        <a:xfrm xmlns:a="http://schemas.openxmlformats.org/drawingml/2006/main">
          <a:off x="755650" y="1136650"/>
          <a:ext cx="479747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chemeClr val="tx1">
                  <a:lumMod val="75000"/>
                  <a:lumOff val="2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36 % </a:t>
          </a:r>
        </a:p>
      </cdr:txBody>
    </cdr:sp>
  </cdr:relSizeAnchor>
  <cdr:relSizeAnchor xmlns:cdr="http://schemas.openxmlformats.org/drawingml/2006/chartDrawing">
    <cdr:from>
      <cdr:x>0.24465</cdr:x>
      <cdr:y>0.62745</cdr:y>
    </cdr:from>
    <cdr:to>
      <cdr:x>0.3126</cdr:x>
      <cdr:y>0.70919</cdr:y>
    </cdr:to>
    <cdr:sp macro="" textlink="">
      <cdr:nvSpPr>
        <cdr:cNvPr id="3" name="ZoneTexte 5"/>
        <cdr:cNvSpPr txBox="1"/>
      </cdr:nvSpPr>
      <cdr:spPr>
        <a:xfrm xmlns:a="http://schemas.openxmlformats.org/drawingml/2006/main">
          <a:off x="1727200" y="1727200"/>
          <a:ext cx="479747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chemeClr val="tx1">
                  <a:lumMod val="75000"/>
                  <a:lumOff val="2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14 % </a:t>
          </a:r>
        </a:p>
      </cdr:txBody>
    </cdr:sp>
  </cdr:relSizeAnchor>
  <cdr:relSizeAnchor xmlns:cdr="http://schemas.openxmlformats.org/drawingml/2006/chartDrawing">
    <cdr:from>
      <cdr:x>0.29996</cdr:x>
      <cdr:y>0.61015</cdr:y>
    </cdr:from>
    <cdr:to>
      <cdr:x>0.36792</cdr:x>
      <cdr:y>0.69189</cdr:y>
    </cdr:to>
    <cdr:sp macro="" textlink="">
      <cdr:nvSpPr>
        <cdr:cNvPr id="4" name="ZoneTexte 5"/>
        <cdr:cNvSpPr txBox="1"/>
      </cdr:nvSpPr>
      <cdr:spPr>
        <a:xfrm xmlns:a="http://schemas.openxmlformats.org/drawingml/2006/main">
          <a:off x="2117725" y="1679575"/>
          <a:ext cx="479747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chemeClr val="tx1">
                  <a:lumMod val="75000"/>
                  <a:lumOff val="2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21 % </a:t>
          </a:r>
        </a:p>
      </cdr:txBody>
    </cdr:sp>
  </cdr:relSizeAnchor>
  <cdr:relSizeAnchor xmlns:cdr="http://schemas.openxmlformats.org/drawingml/2006/chartDrawing">
    <cdr:from>
      <cdr:x>0.43353</cdr:x>
      <cdr:y>0.57555</cdr:y>
    </cdr:from>
    <cdr:to>
      <cdr:x>0.50148</cdr:x>
      <cdr:y>0.65728</cdr:y>
    </cdr:to>
    <cdr:sp macro="" textlink="">
      <cdr:nvSpPr>
        <cdr:cNvPr id="5" name="ZoneTexte 5"/>
        <cdr:cNvSpPr txBox="1"/>
      </cdr:nvSpPr>
      <cdr:spPr>
        <a:xfrm xmlns:a="http://schemas.openxmlformats.org/drawingml/2006/main">
          <a:off x="3060700" y="1584325"/>
          <a:ext cx="479747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chemeClr val="tx1">
                  <a:lumMod val="75000"/>
                  <a:lumOff val="2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16 % </a:t>
          </a:r>
        </a:p>
      </cdr:txBody>
    </cdr:sp>
  </cdr:relSizeAnchor>
  <cdr:relSizeAnchor xmlns:cdr="http://schemas.openxmlformats.org/drawingml/2006/chartDrawing">
    <cdr:from>
      <cdr:x>0.49155</cdr:x>
      <cdr:y>0.69666</cdr:y>
    </cdr:from>
    <cdr:to>
      <cdr:x>0.5595</cdr:x>
      <cdr:y>0.77839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3470275" y="1917700"/>
          <a:ext cx="479747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chemeClr val="tx1">
                  <a:lumMod val="75000"/>
                  <a:lumOff val="2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13 % </a:t>
          </a:r>
        </a:p>
      </cdr:txBody>
    </cdr:sp>
  </cdr:relSizeAnchor>
  <cdr:relSizeAnchor xmlns:cdr="http://schemas.openxmlformats.org/drawingml/2006/chartDrawing">
    <cdr:from>
      <cdr:x>0.62781</cdr:x>
      <cdr:y>0.61361</cdr:y>
    </cdr:from>
    <cdr:to>
      <cdr:x>0.69576</cdr:x>
      <cdr:y>0.69535</cdr:y>
    </cdr:to>
    <cdr:sp macro="" textlink="">
      <cdr:nvSpPr>
        <cdr:cNvPr id="7" name="ZoneTexte 5"/>
        <cdr:cNvSpPr txBox="1"/>
      </cdr:nvSpPr>
      <cdr:spPr>
        <a:xfrm xmlns:a="http://schemas.openxmlformats.org/drawingml/2006/main">
          <a:off x="4432300" y="1689100"/>
          <a:ext cx="479747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chemeClr val="tx1">
                  <a:lumMod val="75000"/>
                  <a:lumOff val="2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14 % </a:t>
          </a:r>
        </a:p>
      </cdr:txBody>
    </cdr:sp>
  </cdr:relSizeAnchor>
  <cdr:relSizeAnchor xmlns:cdr="http://schemas.openxmlformats.org/drawingml/2006/chartDrawing">
    <cdr:from>
      <cdr:x>0.68178</cdr:x>
      <cdr:y>0.67589</cdr:y>
    </cdr:from>
    <cdr:to>
      <cdr:x>0.74973</cdr:x>
      <cdr:y>0.75763</cdr:y>
    </cdr:to>
    <cdr:sp macro="" textlink="">
      <cdr:nvSpPr>
        <cdr:cNvPr id="8" name="ZoneTexte 5"/>
        <cdr:cNvSpPr txBox="1"/>
      </cdr:nvSpPr>
      <cdr:spPr>
        <a:xfrm xmlns:a="http://schemas.openxmlformats.org/drawingml/2006/main">
          <a:off x="4813300" y="1860550"/>
          <a:ext cx="479747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chemeClr val="tx1">
                  <a:lumMod val="75000"/>
                  <a:lumOff val="2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15 % </a:t>
          </a:r>
        </a:p>
      </cdr:txBody>
    </cdr:sp>
  </cdr:relSizeAnchor>
  <cdr:relSizeAnchor xmlns:cdr="http://schemas.openxmlformats.org/drawingml/2006/chartDrawing">
    <cdr:from>
      <cdr:x>0.81939</cdr:x>
      <cdr:y>0.52018</cdr:y>
    </cdr:from>
    <cdr:to>
      <cdr:x>0.88735</cdr:x>
      <cdr:y>0.60192</cdr:y>
    </cdr:to>
    <cdr:sp macro="" textlink="">
      <cdr:nvSpPr>
        <cdr:cNvPr id="9" name="ZoneTexte 5"/>
        <cdr:cNvSpPr txBox="1"/>
      </cdr:nvSpPr>
      <cdr:spPr>
        <a:xfrm xmlns:a="http://schemas.openxmlformats.org/drawingml/2006/main">
          <a:off x="5784850" y="1431925"/>
          <a:ext cx="479747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chemeClr val="tx1">
                  <a:lumMod val="75000"/>
                  <a:lumOff val="2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20 % </a:t>
          </a:r>
        </a:p>
      </cdr:txBody>
    </cdr:sp>
  </cdr:relSizeAnchor>
  <cdr:relSizeAnchor xmlns:cdr="http://schemas.openxmlformats.org/drawingml/2006/chartDrawing">
    <cdr:from>
      <cdr:x>0.87471</cdr:x>
      <cdr:y>0.65859</cdr:y>
    </cdr:from>
    <cdr:to>
      <cdr:x>0.94266</cdr:x>
      <cdr:y>0.74033</cdr:y>
    </cdr:to>
    <cdr:sp macro="" textlink="">
      <cdr:nvSpPr>
        <cdr:cNvPr id="10" name="ZoneTexte 5"/>
        <cdr:cNvSpPr txBox="1"/>
      </cdr:nvSpPr>
      <cdr:spPr>
        <a:xfrm xmlns:a="http://schemas.openxmlformats.org/drawingml/2006/main">
          <a:off x="6175375" y="1812925"/>
          <a:ext cx="479747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solidFill>
                <a:schemeClr val="tx1">
                  <a:lumMod val="75000"/>
                  <a:lumOff val="2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16 %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0</xdr:col>
      <xdr:colOff>4314825</xdr:colOff>
      <xdr:row>10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66675</xdr:rowOff>
    </xdr:from>
    <xdr:to>
      <xdr:col>0</xdr:col>
      <xdr:colOff>504825</xdr:colOff>
      <xdr:row>21</xdr:row>
      <xdr:rowOff>66675</xdr:rowOff>
    </xdr:to>
    <xdr:cxnSp macro="">
      <xdr:nvCxnSpPr>
        <xdr:cNvPr id="3" name="Connecteur droit 2"/>
        <xdr:cNvCxnSpPr/>
      </xdr:nvCxnSpPr>
      <xdr:spPr>
        <a:xfrm>
          <a:off x="0" y="6229350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66675</xdr:rowOff>
    </xdr:from>
    <xdr:to>
      <xdr:col>0</xdr:col>
      <xdr:colOff>2619375</xdr:colOff>
      <xdr:row>33</xdr:row>
      <xdr:rowOff>95249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24</xdr:row>
      <xdr:rowOff>9525</xdr:rowOff>
    </xdr:from>
    <xdr:ext cx="1895475" cy="357662"/>
    <xdr:sp macro="" textlink="">
      <xdr:nvSpPr>
        <xdr:cNvPr id="5" name="ZoneTexte 4"/>
        <xdr:cNvSpPr txBox="1"/>
      </xdr:nvSpPr>
      <xdr:spPr>
        <a:xfrm>
          <a:off x="0" y="5419725"/>
          <a:ext cx="1895475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«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Dans quel pays se trouvait l'auteur de l'arnaque ?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»</a:t>
          </a:r>
        </a:p>
      </xdr:txBody>
    </xdr:sp>
    <xdr:clientData/>
  </xdr:oneCellAnchor>
  <xdr:twoCellAnchor>
    <xdr:from>
      <xdr:col>0</xdr:col>
      <xdr:colOff>3667125</xdr:colOff>
      <xdr:row>23</xdr:row>
      <xdr:rowOff>133350</xdr:rowOff>
    </xdr:from>
    <xdr:to>
      <xdr:col>3</xdr:col>
      <xdr:colOff>314325</xdr:colOff>
      <xdr:row>33</xdr:row>
      <xdr:rowOff>180975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2066925</xdr:colOff>
      <xdr:row>24</xdr:row>
      <xdr:rowOff>152400</xdr:rowOff>
    </xdr:from>
    <xdr:to>
      <xdr:col>1</xdr:col>
      <xdr:colOff>361950</xdr:colOff>
      <xdr:row>33</xdr:row>
      <xdr:rowOff>285750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0</xdr:col>
      <xdr:colOff>1981200</xdr:colOff>
      <xdr:row>24</xdr:row>
      <xdr:rowOff>19050</xdr:rowOff>
    </xdr:from>
    <xdr:ext cx="2228850" cy="357662"/>
    <xdr:sp macro="" textlink="">
      <xdr:nvSpPr>
        <xdr:cNvPr id="8" name="ZoneTexte 7"/>
        <xdr:cNvSpPr txBox="1"/>
      </xdr:nvSpPr>
      <xdr:spPr>
        <a:xfrm>
          <a:off x="1981200" y="5429250"/>
          <a:ext cx="2228850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«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Lors de cette affaire avez-vous rencontré physiquement l'auteur ?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»</a:t>
          </a:r>
        </a:p>
      </xdr:txBody>
    </xdr:sp>
    <xdr:clientData/>
  </xdr:oneCellAnchor>
  <xdr:oneCellAnchor>
    <xdr:from>
      <xdr:col>0</xdr:col>
      <xdr:colOff>4371975</xdr:colOff>
      <xdr:row>24</xdr:row>
      <xdr:rowOff>19050</xdr:rowOff>
    </xdr:from>
    <xdr:ext cx="1781175" cy="357662"/>
    <xdr:sp macro="" textlink="">
      <xdr:nvSpPr>
        <xdr:cNvPr id="9" name="ZoneTexte 8"/>
        <xdr:cNvSpPr txBox="1"/>
      </xdr:nvSpPr>
      <xdr:spPr>
        <a:xfrm>
          <a:off x="4371975" y="5429250"/>
          <a:ext cx="1781175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«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Qui était à l'initiative du premier contact ?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»</a:t>
          </a:r>
        </a:p>
      </xdr:txBody>
    </xdr:sp>
    <xdr:clientData/>
  </xdr:oneCellAnchor>
  <xdr:oneCellAnchor>
    <xdr:from>
      <xdr:col>0</xdr:col>
      <xdr:colOff>619125</xdr:colOff>
      <xdr:row>1</xdr:row>
      <xdr:rowOff>9525</xdr:rowOff>
    </xdr:from>
    <xdr:ext cx="1488549" cy="224998"/>
    <xdr:sp macro="" textlink="">
      <xdr:nvSpPr>
        <xdr:cNvPr id="10" name="ZoneTexte 9"/>
        <xdr:cNvSpPr txBox="1"/>
      </xdr:nvSpPr>
      <xdr:spPr>
        <a:xfrm>
          <a:off x="619125" y="971550"/>
          <a:ext cx="1488549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Objet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visé par l'arnaque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0</xdr:col>
      <xdr:colOff>4038600</xdr:colOff>
      <xdr:row>0</xdr:row>
      <xdr:rowOff>581025</xdr:rowOff>
    </xdr:from>
    <xdr:ext cx="2752725" cy="357662"/>
    <xdr:sp macro="" textlink="">
      <xdr:nvSpPr>
        <xdr:cNvPr id="11" name="ZoneTexte 10"/>
        <xdr:cNvSpPr txBox="1"/>
      </xdr:nvSpPr>
      <xdr:spPr>
        <a:xfrm>
          <a:off x="4038600" y="914400"/>
          <a:ext cx="2752725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Montant de l'arnaque (avant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éventuel remboursement ou dédommagement)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0</xdr:col>
      <xdr:colOff>3048000</xdr:colOff>
      <xdr:row>0</xdr:row>
      <xdr:rowOff>504825</xdr:rowOff>
    </xdr:from>
    <xdr:to>
      <xdr:col>4</xdr:col>
      <xdr:colOff>142875</xdr:colOff>
      <xdr:row>10</xdr:row>
      <xdr:rowOff>400050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20</xdr:row>
      <xdr:rowOff>133350</xdr:rowOff>
    </xdr:from>
    <xdr:to>
      <xdr:col>4</xdr:col>
      <xdr:colOff>0</xdr:colOff>
      <xdr:row>28</xdr:row>
      <xdr:rowOff>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61912</xdr:rowOff>
    </xdr:from>
    <xdr:to>
      <xdr:col>6</xdr:col>
      <xdr:colOff>152400</xdr:colOff>
      <xdr:row>28</xdr:row>
      <xdr:rowOff>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314327</xdr:rowOff>
    </xdr:from>
    <xdr:to>
      <xdr:col>8</xdr:col>
      <xdr:colOff>28575</xdr:colOff>
      <xdr:row>28</xdr:row>
      <xdr:rowOff>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</xdr:row>
      <xdr:rowOff>266701</xdr:rowOff>
    </xdr:from>
    <xdr:to>
      <xdr:col>6</xdr:col>
      <xdr:colOff>561975</xdr:colOff>
      <xdr:row>9</xdr:row>
      <xdr:rowOff>123825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571500</xdr:colOff>
      <xdr:row>1</xdr:row>
      <xdr:rowOff>190500</xdr:rowOff>
    </xdr:from>
    <xdr:to>
      <xdr:col>8</xdr:col>
      <xdr:colOff>457200</xdr:colOff>
      <xdr:row>12</xdr:row>
      <xdr:rowOff>114300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</xdr:row>
      <xdr:rowOff>85725</xdr:rowOff>
    </xdr:from>
    <xdr:to>
      <xdr:col>8</xdr:col>
      <xdr:colOff>133350</xdr:colOff>
      <xdr:row>18</xdr:row>
      <xdr:rowOff>247650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85725</xdr:colOff>
      <xdr:row>2</xdr:row>
      <xdr:rowOff>76200</xdr:rowOff>
    </xdr:from>
    <xdr:ext cx="1828578" cy="224998"/>
    <xdr:sp macro="" textlink="">
      <xdr:nvSpPr>
        <xdr:cNvPr id="2" name="ZoneTexte 1"/>
        <xdr:cNvSpPr txBox="1"/>
      </xdr:nvSpPr>
      <xdr:spPr>
        <a:xfrm>
          <a:off x="85725" y="504825"/>
          <a:ext cx="1828578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Démarches auprès de l'auteur</a:t>
          </a:r>
        </a:p>
      </xdr:txBody>
    </xdr:sp>
    <xdr:clientData/>
  </xdr:oneCellAnchor>
  <xdr:oneCellAnchor>
    <xdr:from>
      <xdr:col>3</xdr:col>
      <xdr:colOff>704850</xdr:colOff>
      <xdr:row>2</xdr:row>
      <xdr:rowOff>9525</xdr:rowOff>
    </xdr:from>
    <xdr:ext cx="3209925" cy="357662"/>
    <xdr:sp macro="" textlink="">
      <xdr:nvSpPr>
        <xdr:cNvPr id="14" name="ZoneTexte 13"/>
        <xdr:cNvSpPr txBox="1"/>
      </xdr:nvSpPr>
      <xdr:spPr>
        <a:xfrm>
          <a:off x="2962275" y="438150"/>
          <a:ext cx="3209925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Démarches auprès d'un organisme tiers </a:t>
          </a:r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(banque, assurance,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intermédiaire de paiement par internet, etc.)</a:t>
          </a:r>
          <a:endParaRPr lang="fr-FR" sz="900" b="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1</xdr:col>
      <xdr:colOff>219075</xdr:colOff>
      <xdr:row>8</xdr:row>
      <xdr:rowOff>47625</xdr:rowOff>
    </xdr:from>
    <xdr:ext cx="3908186" cy="224998"/>
    <xdr:sp macro="" textlink="">
      <xdr:nvSpPr>
        <xdr:cNvPr id="15" name="ZoneTexte 14"/>
        <xdr:cNvSpPr txBox="1"/>
      </xdr:nvSpPr>
      <xdr:spPr>
        <a:xfrm>
          <a:off x="971550" y="1962150"/>
          <a:ext cx="3908186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Bilan des démarches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(auprès de l'auteur et/ou d'un organisme tiers)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0</xdr:col>
      <xdr:colOff>19050</xdr:colOff>
      <xdr:row>18</xdr:row>
      <xdr:rowOff>590550</xdr:rowOff>
    </xdr:from>
    <xdr:ext cx="1771649" cy="357662"/>
    <xdr:sp macro="" textlink="">
      <xdr:nvSpPr>
        <xdr:cNvPr id="3" name="ZoneTexte 2"/>
        <xdr:cNvSpPr txBox="1"/>
      </xdr:nvSpPr>
      <xdr:spPr>
        <a:xfrm>
          <a:off x="19050" y="4572000"/>
          <a:ext cx="1771649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Déclaration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à la police ou la gendarmerie nationales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0</xdr:col>
      <xdr:colOff>0</xdr:colOff>
      <xdr:row>28</xdr:row>
      <xdr:rowOff>152400</xdr:rowOff>
    </xdr:from>
    <xdr:to>
      <xdr:col>12</xdr:col>
      <xdr:colOff>276225</xdr:colOff>
      <xdr:row>34</xdr:row>
      <xdr:rowOff>171449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2</xdr:col>
      <xdr:colOff>123825</xdr:colOff>
      <xdr:row>28</xdr:row>
      <xdr:rowOff>161925</xdr:rowOff>
    </xdr:from>
    <xdr:ext cx="1351973" cy="224998"/>
    <xdr:sp macro="" textlink="">
      <xdr:nvSpPr>
        <xdr:cNvPr id="4" name="ZoneTexte 3"/>
        <xdr:cNvSpPr txBox="1"/>
      </xdr:nvSpPr>
      <xdr:spPr>
        <a:xfrm>
          <a:off x="1628775" y="6286500"/>
          <a:ext cx="135197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Autres signalements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endParaRPr lang="fr-FR" sz="900" b="0" i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142873</xdr:rowOff>
    </xdr:from>
    <xdr:to>
      <xdr:col>3</xdr:col>
      <xdr:colOff>514351</xdr:colOff>
      <xdr:row>15</xdr:row>
      <xdr:rowOff>295275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533401</xdr:colOff>
      <xdr:row>3</xdr:row>
      <xdr:rowOff>47624</xdr:rowOff>
    </xdr:from>
    <xdr:to>
      <xdr:col>6</xdr:col>
      <xdr:colOff>657225</xdr:colOff>
      <xdr:row>13</xdr:row>
      <xdr:rowOff>76200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16</xdr:row>
      <xdr:rowOff>19051</xdr:rowOff>
    </xdr:from>
    <xdr:to>
      <xdr:col>2</xdr:col>
      <xdr:colOff>914400</xdr:colOff>
      <xdr:row>28</xdr:row>
      <xdr:rowOff>161925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219076</xdr:colOff>
      <xdr:row>25</xdr:row>
      <xdr:rowOff>95251</xdr:rowOff>
    </xdr:from>
    <xdr:to>
      <xdr:col>2</xdr:col>
      <xdr:colOff>561975</xdr:colOff>
      <xdr:row>33</xdr:row>
      <xdr:rowOff>152401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1133475</xdr:colOff>
      <xdr:row>15</xdr:row>
      <xdr:rowOff>923925</xdr:rowOff>
    </xdr:from>
    <xdr:to>
      <xdr:col>6</xdr:col>
      <xdr:colOff>723900</xdr:colOff>
      <xdr:row>22</xdr:row>
      <xdr:rowOff>28575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3</xdr:row>
      <xdr:rowOff>0</xdr:rowOff>
    </xdr:from>
    <xdr:to>
      <xdr:col>1</xdr:col>
      <xdr:colOff>752475</xdr:colOff>
      <xdr:row>4</xdr:row>
      <xdr:rowOff>9525</xdr:rowOff>
    </xdr:to>
    <xdr:sp macro="" textlink="">
      <xdr:nvSpPr>
        <xdr:cNvPr id="9" name="ZoneTexte 1"/>
        <xdr:cNvSpPr txBox="1"/>
      </xdr:nvSpPr>
      <xdr:spPr>
        <a:xfrm>
          <a:off x="19050" y="752475"/>
          <a:ext cx="2743200" cy="200025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Régions</a:t>
          </a:r>
        </a:p>
      </xdr:txBody>
    </xdr:sp>
    <xdr:clientData/>
  </xdr:twoCellAnchor>
  <xdr:twoCellAnchor>
    <xdr:from>
      <xdr:col>2</xdr:col>
      <xdr:colOff>904875</xdr:colOff>
      <xdr:row>12</xdr:row>
      <xdr:rowOff>76200</xdr:rowOff>
    </xdr:from>
    <xdr:to>
      <xdr:col>6</xdr:col>
      <xdr:colOff>428626</xdr:colOff>
      <xdr:row>15</xdr:row>
      <xdr:rowOff>371476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952500</xdr:colOff>
      <xdr:row>20</xdr:row>
      <xdr:rowOff>142875</xdr:rowOff>
    </xdr:from>
    <xdr:to>
      <xdr:col>6</xdr:col>
      <xdr:colOff>638175</xdr:colOff>
      <xdr:row>29</xdr:row>
      <xdr:rowOff>66675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619125</xdr:colOff>
      <xdr:row>28</xdr:row>
      <xdr:rowOff>76201</xdr:rowOff>
    </xdr:from>
    <xdr:to>
      <xdr:col>7</xdr:col>
      <xdr:colOff>57150</xdr:colOff>
      <xdr:row>34</xdr:row>
      <xdr:rowOff>19051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0.38703</cdr:x>
      <cdr:y>0.04423</cdr:y>
    </cdr:from>
    <cdr:to>
      <cdr:x>0.78047</cdr:x>
      <cdr:y>0.15845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25739" y="85529"/>
          <a:ext cx="1652654" cy="22085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0.10492</cdr:x>
      <cdr:y>0.0588</cdr:y>
    </cdr:from>
    <cdr:to>
      <cdr:x>0.86557</cdr:x>
      <cdr:y>0.14483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4801" y="162424"/>
          <a:ext cx="2209799" cy="2376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0.22442</cdr:x>
      <cdr:y>0.04217</cdr:y>
    </cdr:from>
    <cdr:to>
      <cdr:x>0.81058</cdr:x>
      <cdr:y>0.17956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28922" y="66675"/>
          <a:ext cx="1903862" cy="21723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du ménage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0.15482</cdr:x>
      <cdr:y>0.20311</cdr:y>
    </cdr:from>
    <cdr:to>
      <cdr:x>0.74098</cdr:x>
      <cdr:y>0.38734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67467" y="284390"/>
          <a:ext cx="1769866" cy="25795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Sexe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>
      <selection activeCell="K11" sqref="K11"/>
    </sheetView>
  </sheetViews>
  <sheetFormatPr baseColWidth="10" defaultRowHeight="15"/>
  <cols>
    <col min="1" max="1" width="37.7109375" style="7" customWidth="1"/>
    <col min="2" max="2" width="9.7109375" style="33" customWidth="1"/>
    <col min="3" max="3" width="8.5703125" style="33" customWidth="1"/>
    <col min="4" max="4" width="6.140625" style="33" customWidth="1"/>
    <col min="5" max="5" width="8.7109375" style="33" customWidth="1"/>
    <col min="6" max="7" width="9.7109375" style="33" customWidth="1"/>
    <col min="8" max="16384" width="11.42578125" style="7"/>
  </cols>
  <sheetData>
    <row r="1" spans="1:10" ht="11.1" customHeight="1">
      <c r="A1" s="2"/>
      <c r="B1" s="27"/>
      <c r="C1" s="27"/>
      <c r="D1" s="27"/>
      <c r="E1" s="27"/>
      <c r="F1" s="27"/>
      <c r="G1" s="27"/>
      <c r="H1" s="2"/>
      <c r="I1" s="1"/>
    </row>
    <row r="2" spans="1:10" ht="15" customHeight="1">
      <c r="A2" s="122" t="s">
        <v>148</v>
      </c>
      <c r="B2" s="122"/>
      <c r="C2" s="122"/>
      <c r="D2" s="122"/>
      <c r="E2" s="122"/>
      <c r="F2" s="122"/>
      <c r="G2" s="122"/>
      <c r="H2" s="122"/>
      <c r="I2" s="1"/>
    </row>
    <row r="3" spans="1:10" ht="25.5" customHeight="1">
      <c r="A3" s="122"/>
      <c r="B3" s="122"/>
      <c r="C3" s="122"/>
      <c r="D3" s="122"/>
      <c r="E3" s="122"/>
      <c r="F3" s="122"/>
      <c r="G3" s="122"/>
      <c r="H3" s="122"/>
      <c r="I3" s="1"/>
    </row>
    <row r="4" spans="1:10" ht="18.75" customHeight="1">
      <c r="A4" s="46"/>
      <c r="B4" s="47"/>
      <c r="C4" s="47"/>
      <c r="D4" s="47"/>
      <c r="E4" s="123">
        <v>2017</v>
      </c>
      <c r="F4" s="123"/>
      <c r="G4" s="123">
        <v>2018</v>
      </c>
      <c r="H4" s="123"/>
      <c r="I4" s="1"/>
    </row>
    <row r="5" spans="1:10" ht="20.100000000000001" customHeight="1">
      <c r="A5" s="48" t="s">
        <v>58</v>
      </c>
      <c r="B5" s="49"/>
      <c r="C5" s="49"/>
      <c r="D5" s="49"/>
      <c r="E5" s="124">
        <v>1710000</v>
      </c>
      <c r="F5" s="124"/>
      <c r="G5" s="124">
        <v>1240000</v>
      </c>
      <c r="H5" s="124"/>
      <c r="I5" s="1"/>
    </row>
    <row r="6" spans="1:10" ht="20.100000000000001" customHeight="1">
      <c r="A6" s="34" t="s">
        <v>24</v>
      </c>
      <c r="B6" s="35"/>
      <c r="C6" s="35"/>
      <c r="D6" s="36"/>
      <c r="E6" s="125">
        <v>3.3</v>
      </c>
      <c r="F6" s="125"/>
      <c r="G6" s="125">
        <v>2.4</v>
      </c>
      <c r="H6" s="125"/>
      <c r="I6" s="1"/>
    </row>
    <row r="7" spans="1:10" ht="20.100000000000001" customHeight="1">
      <c r="A7" s="50" t="s">
        <v>15</v>
      </c>
      <c r="B7" s="51"/>
      <c r="C7" s="51"/>
      <c r="D7" s="120"/>
      <c r="E7" s="120"/>
      <c r="F7" s="79"/>
      <c r="G7" s="130" t="s">
        <v>64</v>
      </c>
      <c r="H7" s="130"/>
      <c r="I7" s="1"/>
    </row>
    <row r="8" spans="1:10" ht="20.100000000000001" customHeight="1">
      <c r="A8" s="34" t="s">
        <v>17</v>
      </c>
      <c r="B8" s="37"/>
      <c r="C8" s="37"/>
      <c r="D8" s="121"/>
      <c r="E8" s="121"/>
      <c r="F8" s="79"/>
      <c r="G8" s="131" t="s">
        <v>65</v>
      </c>
      <c r="H8" s="131"/>
      <c r="I8" s="1"/>
    </row>
    <row r="9" spans="1:10" ht="20.100000000000001" customHeight="1">
      <c r="A9" s="50" t="s">
        <v>39</v>
      </c>
      <c r="B9" s="51"/>
      <c r="C9" s="51"/>
      <c r="D9" s="120"/>
      <c r="E9" s="120"/>
      <c r="F9" s="79"/>
      <c r="G9" s="130" t="s">
        <v>62</v>
      </c>
      <c r="H9" s="130"/>
      <c r="I9" s="1"/>
    </row>
    <row r="10" spans="1:10" ht="25.5" customHeight="1">
      <c r="A10" s="53" t="s">
        <v>63</v>
      </c>
      <c r="B10" s="37"/>
      <c r="C10" s="37"/>
      <c r="D10" s="38"/>
      <c r="E10" s="38"/>
      <c r="F10" s="38"/>
      <c r="G10" s="52"/>
      <c r="H10" s="52"/>
      <c r="I10" s="1"/>
    </row>
    <row r="11" spans="1:10">
      <c r="A11" s="41" t="s">
        <v>61</v>
      </c>
      <c r="B11" s="28"/>
      <c r="C11" s="28"/>
      <c r="D11" s="29"/>
      <c r="E11" s="29"/>
      <c r="F11" s="29"/>
      <c r="G11" s="29"/>
      <c r="H11" s="2"/>
      <c r="I11" s="1"/>
    </row>
    <row r="12" spans="1:10" ht="48.75" customHeight="1">
      <c r="A12" s="129" t="s">
        <v>146</v>
      </c>
      <c r="B12" s="129"/>
      <c r="C12" s="129"/>
      <c r="D12" s="129"/>
      <c r="E12" s="129"/>
      <c r="F12" s="129"/>
      <c r="G12" s="129"/>
      <c r="H12" s="129"/>
      <c r="I12" s="1"/>
    </row>
    <row r="13" spans="1:10" ht="78.75" customHeight="1">
      <c r="A13" s="127" t="s">
        <v>69</v>
      </c>
      <c r="B13" s="127"/>
      <c r="C13" s="127"/>
      <c r="D13" s="127"/>
      <c r="E13" s="127"/>
      <c r="F13" s="127"/>
      <c r="G13" s="127"/>
      <c r="H13" s="127"/>
      <c r="I13" s="1"/>
    </row>
    <row r="14" spans="1:10" ht="47.25" customHeight="1">
      <c r="A14" s="128"/>
      <c r="B14" s="128"/>
      <c r="C14" s="128"/>
      <c r="D14" s="128"/>
      <c r="E14" s="128"/>
      <c r="F14" s="128"/>
      <c r="G14" s="128"/>
      <c r="H14" s="2"/>
      <c r="I14" s="1"/>
    </row>
    <row r="15" spans="1:10" ht="66.75" customHeight="1">
      <c r="A15" s="10"/>
      <c r="B15" s="30"/>
      <c r="C15" s="30"/>
      <c r="D15" s="30"/>
      <c r="E15" s="30"/>
      <c r="F15" s="30"/>
      <c r="G15" s="30"/>
      <c r="H15" s="2"/>
      <c r="I15" s="1"/>
    </row>
    <row r="16" spans="1:10" ht="15" customHeight="1">
      <c r="A16" s="2"/>
      <c r="B16" s="27"/>
      <c r="C16" s="27"/>
      <c r="D16" s="27"/>
      <c r="E16" s="27"/>
      <c r="F16" s="27"/>
      <c r="G16" s="27"/>
      <c r="H16" s="2"/>
      <c r="I16" s="1"/>
      <c r="J16" s="11"/>
    </row>
    <row r="17" spans="1:9" ht="15" customHeight="1">
      <c r="A17" s="2"/>
      <c r="B17" s="27"/>
      <c r="C17" s="27"/>
      <c r="D17" s="27"/>
      <c r="E17" s="27"/>
      <c r="F17" s="27"/>
      <c r="G17" s="27"/>
      <c r="H17" s="2"/>
      <c r="I17" s="1"/>
    </row>
    <row r="18" spans="1:9" ht="15" customHeight="1">
      <c r="A18" s="2"/>
      <c r="B18" s="27"/>
      <c r="C18" s="27"/>
      <c r="D18" s="27"/>
      <c r="E18" s="27"/>
      <c r="F18" s="27"/>
      <c r="G18" s="27"/>
      <c r="H18" s="2"/>
      <c r="I18" s="1"/>
    </row>
    <row r="19" spans="1:9" ht="15" customHeight="1">
      <c r="A19" s="2"/>
      <c r="B19" s="27"/>
      <c r="C19" s="27"/>
      <c r="D19" s="27"/>
      <c r="E19" s="27"/>
      <c r="F19" s="27"/>
      <c r="G19" s="27"/>
      <c r="H19" s="2"/>
      <c r="I19" s="1"/>
    </row>
    <row r="20" spans="1:9" ht="15" customHeight="1">
      <c r="A20" s="2"/>
      <c r="B20" s="27"/>
      <c r="C20" s="27"/>
      <c r="D20" s="27"/>
      <c r="E20" s="27"/>
      <c r="F20" s="27"/>
      <c r="G20" s="27"/>
      <c r="H20" s="2"/>
      <c r="I20" s="1"/>
    </row>
    <row r="21" spans="1:9" ht="15" customHeight="1">
      <c r="A21" s="2"/>
      <c r="B21" s="27"/>
      <c r="C21" s="27"/>
      <c r="D21" s="27"/>
      <c r="E21" s="27"/>
      <c r="F21" s="27"/>
      <c r="G21" s="27"/>
      <c r="H21" s="2"/>
      <c r="I21" s="1"/>
    </row>
    <row r="22" spans="1:9" ht="15" customHeight="1">
      <c r="A22" s="2"/>
      <c r="B22" s="27"/>
      <c r="C22" s="27"/>
      <c r="D22" s="27"/>
      <c r="E22" s="27"/>
      <c r="F22" s="27"/>
      <c r="G22" s="27"/>
      <c r="H22" s="2"/>
      <c r="I22" s="1"/>
    </row>
    <row r="23" spans="1:9" ht="15" customHeight="1">
      <c r="A23" s="2"/>
      <c r="B23" s="27"/>
      <c r="C23" s="27"/>
      <c r="D23" s="27"/>
      <c r="E23" s="27"/>
      <c r="F23" s="27"/>
      <c r="G23" s="27"/>
      <c r="H23" s="2"/>
      <c r="I23" s="1"/>
    </row>
    <row r="24" spans="1:9" ht="15" customHeight="1">
      <c r="A24" s="2"/>
      <c r="B24" s="27"/>
      <c r="C24" s="27"/>
      <c r="D24" s="27"/>
      <c r="E24" s="27"/>
      <c r="F24" s="27"/>
      <c r="G24" s="27"/>
      <c r="H24" s="2"/>
      <c r="I24" s="1"/>
    </row>
    <row r="25" spans="1:9" ht="15" customHeight="1">
      <c r="A25" s="2"/>
      <c r="B25" s="27"/>
      <c r="C25" s="27"/>
      <c r="D25" s="27"/>
      <c r="E25" s="27"/>
      <c r="F25" s="27"/>
      <c r="G25" s="27"/>
      <c r="H25" s="2"/>
      <c r="I25" s="1"/>
    </row>
    <row r="26" spans="1:9" ht="41.25" customHeight="1">
      <c r="A26" s="126" t="s">
        <v>147</v>
      </c>
      <c r="B26" s="126"/>
      <c r="C26" s="126"/>
      <c r="D26" s="126"/>
      <c r="E26" s="126"/>
      <c r="F26" s="126"/>
      <c r="G26" s="126"/>
      <c r="H26" s="126"/>
      <c r="I26" s="1"/>
    </row>
    <row r="27" spans="1:9" ht="12" customHeight="1">
      <c r="A27" s="39" t="s">
        <v>25</v>
      </c>
      <c r="B27" s="31"/>
      <c r="C27" s="31"/>
      <c r="D27" s="31"/>
      <c r="E27" s="31"/>
      <c r="F27" s="31"/>
      <c r="G27" s="31"/>
      <c r="H27" s="2"/>
      <c r="I27" s="1"/>
    </row>
    <row r="28" spans="1:9" ht="12" customHeight="1">
      <c r="A28" s="40" t="s">
        <v>68</v>
      </c>
      <c r="B28" s="32"/>
      <c r="C28" s="32"/>
      <c r="D28" s="32"/>
      <c r="E28" s="32"/>
      <c r="F28" s="32"/>
      <c r="G28" s="32"/>
      <c r="H28" s="2"/>
      <c r="I28" s="1"/>
    </row>
    <row r="29" spans="1:9">
      <c r="A29" s="2"/>
      <c r="B29" s="27"/>
      <c r="C29" s="27"/>
      <c r="D29" s="27"/>
      <c r="E29" s="27"/>
      <c r="F29" s="27"/>
      <c r="G29" s="27"/>
      <c r="H29" s="2"/>
      <c r="I29" s="1"/>
    </row>
    <row r="30" spans="1:9">
      <c r="I30" s="1"/>
    </row>
    <row r="36" spans="1:6">
      <c r="A36" s="144" t="s">
        <v>0</v>
      </c>
      <c r="B36" s="145"/>
      <c r="C36" s="145"/>
      <c r="D36" s="145"/>
      <c r="E36" s="145"/>
    </row>
    <row r="37" spans="1:6">
      <c r="A37" s="146"/>
      <c r="B37" s="147">
        <v>2017</v>
      </c>
      <c r="C37" s="147"/>
      <c r="D37" s="147">
        <v>2018</v>
      </c>
      <c r="E37" s="147"/>
    </row>
    <row r="38" spans="1:6">
      <c r="A38" s="146" t="s">
        <v>67</v>
      </c>
      <c r="B38" s="148"/>
      <c r="C38" s="148">
        <v>335000</v>
      </c>
      <c r="D38" s="148"/>
      <c r="E38" s="148">
        <v>199000</v>
      </c>
      <c r="F38" s="12"/>
    </row>
    <row r="39" spans="1:6">
      <c r="A39" s="146" t="s">
        <v>60</v>
      </c>
      <c r="B39" s="148"/>
      <c r="C39" s="148">
        <v>244000</v>
      </c>
      <c r="D39" s="148"/>
      <c r="E39" s="148">
        <v>182000</v>
      </c>
      <c r="F39" s="12"/>
    </row>
    <row r="40" spans="1:6">
      <c r="A40" s="146" t="s">
        <v>59</v>
      </c>
      <c r="B40" s="148"/>
      <c r="C40" s="148">
        <v>282000</v>
      </c>
      <c r="D40" s="148"/>
      <c r="E40" s="148">
        <v>156000</v>
      </c>
      <c r="F40" s="12"/>
    </row>
    <row r="41" spans="1:6">
      <c r="A41" s="146" t="s">
        <v>70</v>
      </c>
      <c r="B41" s="148"/>
      <c r="C41" s="148">
        <v>233000</v>
      </c>
      <c r="D41" s="148"/>
      <c r="E41" s="148">
        <v>254000</v>
      </c>
      <c r="F41" s="12"/>
    </row>
    <row r="42" spans="1:6">
      <c r="A42" s="146" t="s">
        <v>66</v>
      </c>
      <c r="B42" s="148"/>
      <c r="C42" s="148">
        <v>619000</v>
      </c>
      <c r="D42" s="148"/>
      <c r="E42" s="148">
        <v>448000</v>
      </c>
      <c r="F42" s="12"/>
    </row>
    <row r="43" spans="1:6">
      <c r="B43" s="54"/>
      <c r="C43" s="12"/>
      <c r="D43" s="54"/>
      <c r="E43" s="12"/>
      <c r="F43" s="12"/>
    </row>
    <row r="45" spans="1:6">
      <c r="C45" s="12"/>
      <c r="E45" s="12"/>
    </row>
    <row r="46" spans="1:6">
      <c r="C46" s="12"/>
      <c r="E46" s="12"/>
    </row>
    <row r="47" spans="1:6">
      <c r="C47" s="12"/>
      <c r="E47" s="12"/>
    </row>
    <row r="48" spans="1:6">
      <c r="C48" s="12"/>
      <c r="E48" s="12"/>
    </row>
    <row r="49" spans="3:5">
      <c r="C49" s="12"/>
      <c r="E49" s="12"/>
    </row>
  </sheetData>
  <mergeCells count="19">
    <mergeCell ref="A2:H3"/>
    <mergeCell ref="E4:F4"/>
    <mergeCell ref="E5:F5"/>
    <mergeCell ref="E6:F6"/>
    <mergeCell ref="G4:H4"/>
    <mergeCell ref="G5:H5"/>
    <mergeCell ref="G6:H6"/>
    <mergeCell ref="D7:E7"/>
    <mergeCell ref="D8:E8"/>
    <mergeCell ref="D9:E9"/>
    <mergeCell ref="D37:E37"/>
    <mergeCell ref="B37:C37"/>
    <mergeCell ref="A26:H26"/>
    <mergeCell ref="A13:H13"/>
    <mergeCell ref="A14:G14"/>
    <mergeCell ref="A12:H12"/>
    <mergeCell ref="G7:H7"/>
    <mergeCell ref="G8:H8"/>
    <mergeCell ref="G9:H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5"/>
  <sheetViews>
    <sheetView zoomScaleNormal="100" workbookViewId="0">
      <selection activeCell="E11" sqref="E11"/>
    </sheetView>
  </sheetViews>
  <sheetFormatPr baseColWidth="10" defaultColWidth="11.5703125" defaultRowHeight="15"/>
  <cols>
    <col min="1" max="1" width="69.28515625" style="2" customWidth="1"/>
    <col min="2" max="2" width="15.85546875" style="2" customWidth="1"/>
    <col min="3" max="16384" width="11.5703125" style="2"/>
  </cols>
  <sheetData>
    <row r="1" spans="1:18" ht="49.5" customHeight="1">
      <c r="A1" s="132" t="s">
        <v>137</v>
      </c>
      <c r="B1" s="132"/>
      <c r="C1" s="132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5"/>
      <c r="B2" s="15"/>
      <c r="C2" s="15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5"/>
      <c r="B3" s="15"/>
      <c r="C3" s="15"/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5"/>
      <c r="B4" s="15"/>
      <c r="C4" s="15"/>
      <c r="D4" s="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5"/>
      <c r="B5" s="15"/>
      <c r="C5" s="15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>
      <c r="A6" s="55"/>
      <c r="B6" s="15"/>
      <c r="C6" s="15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5"/>
      <c r="B7" s="15"/>
      <c r="C7" s="15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5"/>
      <c r="B8" s="15"/>
      <c r="C8" s="15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5"/>
      <c r="B9" s="15"/>
      <c r="C9" s="15"/>
      <c r="D9" s="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5"/>
      <c r="B10" s="15"/>
      <c r="C10" s="15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8.25" customHeight="1">
      <c r="A11" s="133" t="s">
        <v>111</v>
      </c>
      <c r="B11" s="133"/>
      <c r="C11" s="133"/>
      <c r="D11" s="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5"/>
      <c r="B12" s="15"/>
      <c r="C12" s="15"/>
      <c r="D12" s="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58.5" customHeight="1">
      <c r="A13" s="122" t="s">
        <v>138</v>
      </c>
      <c r="B13" s="122"/>
      <c r="C13" s="122"/>
      <c r="D13" s="6"/>
      <c r="E13" s="6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 customHeight="1">
      <c r="A14" s="56" t="s">
        <v>71</v>
      </c>
      <c r="B14" s="138" t="s">
        <v>72</v>
      </c>
      <c r="C14" s="138"/>
      <c r="D14" s="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57" t="s">
        <v>89</v>
      </c>
      <c r="B15" s="58"/>
      <c r="C15" s="58">
        <v>51</v>
      </c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59" t="s">
        <v>90</v>
      </c>
      <c r="B16" s="60"/>
      <c r="C16" s="60">
        <v>21</v>
      </c>
      <c r="D16" s="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61" t="s">
        <v>86</v>
      </c>
      <c r="B17" s="58"/>
      <c r="C17" s="58">
        <v>8</v>
      </c>
      <c r="D17" s="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59" t="s">
        <v>85</v>
      </c>
      <c r="B18" s="62"/>
      <c r="C18" s="62">
        <v>9</v>
      </c>
      <c r="D18" s="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57" t="s">
        <v>87</v>
      </c>
      <c r="B19" s="63"/>
      <c r="C19" s="63" t="s">
        <v>83</v>
      </c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59" t="s">
        <v>88</v>
      </c>
      <c r="B20" s="62"/>
      <c r="C20" s="62" t="s">
        <v>83</v>
      </c>
      <c r="D20" s="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57" t="s">
        <v>73</v>
      </c>
      <c r="B21" s="58"/>
      <c r="C21" s="58">
        <v>9</v>
      </c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4.75" customHeight="1">
      <c r="A22" s="64" t="s">
        <v>84</v>
      </c>
      <c r="B22" s="60"/>
      <c r="C22" s="15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7.75" customHeight="1">
      <c r="A23" s="134" t="s">
        <v>91</v>
      </c>
      <c r="B23" s="134"/>
      <c r="C23" s="134"/>
      <c r="D23" s="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22"/>
      <c r="B24" s="122"/>
      <c r="C24" s="15"/>
      <c r="D24" s="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36"/>
      <c r="B25" s="136"/>
      <c r="C25" s="136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5"/>
      <c r="B26" s="15"/>
      <c r="C26" s="15"/>
      <c r="D26" s="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5"/>
      <c r="B27" s="15"/>
      <c r="C27" s="15"/>
      <c r="D27" s="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15"/>
      <c r="B28" s="15"/>
      <c r="C28" s="15"/>
      <c r="D28" s="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5"/>
      <c r="B29" s="15"/>
      <c r="C29" s="15"/>
      <c r="D29" s="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15"/>
      <c r="B30" s="15"/>
      <c r="C30" s="15"/>
      <c r="D30" s="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B31" s="15"/>
      <c r="C31" s="15"/>
      <c r="D31" s="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customHeight="1">
      <c r="A32" s="137" t="s">
        <v>98</v>
      </c>
      <c r="B32" s="137"/>
      <c r="C32" s="137"/>
      <c r="D32" s="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7.75" customHeight="1">
      <c r="A33" s="137"/>
      <c r="B33" s="137"/>
      <c r="C33" s="137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3.75" customHeight="1">
      <c r="A34" s="64"/>
      <c r="B34" s="60"/>
      <c r="C34" s="15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7.25" customHeight="1">
      <c r="A35" s="135" t="s">
        <v>136</v>
      </c>
      <c r="B35" s="135"/>
      <c r="C35" s="135"/>
      <c r="D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6.25" customHeight="1">
      <c r="A36" s="135"/>
      <c r="B36" s="135"/>
      <c r="C36" s="135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1" customFormat="1">
      <c r="A37" s="6"/>
      <c r="B37" s="6"/>
      <c r="C37" s="6"/>
      <c r="D37" s="6"/>
    </row>
    <row r="38" spans="1:18" s="1" customFormat="1">
      <c r="A38" s="6"/>
      <c r="B38" s="6"/>
      <c r="C38" s="6"/>
      <c r="D38" s="6"/>
    </row>
    <row r="39" spans="1:18" s="1" customFormat="1"/>
    <row r="40" spans="1:18" s="65" customFormat="1" ht="15" customHeight="1">
      <c r="A40" s="89" t="s">
        <v>74</v>
      </c>
      <c r="B40" s="89" t="s">
        <v>75</v>
      </c>
      <c r="C40" s="89"/>
      <c r="D40" s="89"/>
      <c r="E40" s="149"/>
    </row>
    <row r="41" spans="1:18" s="1" customFormat="1">
      <c r="A41" s="90" t="s">
        <v>76</v>
      </c>
      <c r="B41" s="91">
        <v>0.1273558969799666</v>
      </c>
      <c r="C41" s="92"/>
      <c r="D41" s="90"/>
      <c r="E41" s="150"/>
    </row>
    <row r="42" spans="1:18" s="1" customFormat="1">
      <c r="A42" s="90" t="s">
        <v>77</v>
      </c>
      <c r="B42" s="91">
        <v>5.2803109881650823E-2</v>
      </c>
      <c r="C42" s="92"/>
      <c r="D42" s="90"/>
      <c r="E42" s="150"/>
    </row>
    <row r="43" spans="1:18" s="1" customFormat="1">
      <c r="A43" s="90" t="s">
        <v>78</v>
      </c>
      <c r="B43" s="91">
        <v>6.5007731253092865E-2</v>
      </c>
      <c r="C43" s="92"/>
      <c r="D43" s="90"/>
      <c r="E43" s="150"/>
    </row>
    <row r="44" spans="1:18" s="1" customFormat="1">
      <c r="A44" s="90" t="s">
        <v>79</v>
      </c>
      <c r="B44" s="91">
        <v>7.1348189694381767E-2</v>
      </c>
      <c r="C44" s="92"/>
      <c r="D44" s="90"/>
      <c r="E44" s="150"/>
    </row>
    <row r="45" spans="1:18" s="1" customFormat="1">
      <c r="A45" s="90" t="s">
        <v>80</v>
      </c>
      <c r="B45" s="91">
        <v>0.19894690763781026</v>
      </c>
      <c r="C45" s="92"/>
      <c r="D45" s="90"/>
      <c r="E45" s="150"/>
    </row>
    <row r="46" spans="1:18" s="1" customFormat="1">
      <c r="A46" s="90" t="s">
        <v>81</v>
      </c>
      <c r="B46" s="91">
        <v>0.23990519260741222</v>
      </c>
      <c r="C46" s="92"/>
      <c r="D46" s="90"/>
      <c r="E46" s="150"/>
    </row>
    <row r="47" spans="1:18" s="1" customFormat="1">
      <c r="A47" s="90" t="s">
        <v>82</v>
      </c>
      <c r="B47" s="91">
        <v>0.24463297194568551</v>
      </c>
      <c r="C47" s="92"/>
      <c r="D47" s="90"/>
      <c r="E47" s="150"/>
    </row>
    <row r="48" spans="1:18" s="1" customFormat="1">
      <c r="A48" s="90"/>
      <c r="B48" s="93"/>
      <c r="C48" s="90"/>
      <c r="D48" s="90"/>
      <c r="E48" s="150"/>
    </row>
    <row r="49" spans="1:6" s="1" customFormat="1">
      <c r="A49" s="94"/>
      <c r="B49" s="94"/>
      <c r="C49" s="94"/>
      <c r="D49" s="94"/>
      <c r="E49" s="151"/>
    </row>
    <row r="50" spans="1:6" s="7" customFormat="1">
      <c r="A50" s="95" t="s">
        <v>92</v>
      </c>
      <c r="B50" s="94"/>
      <c r="C50" s="94"/>
      <c r="D50" s="94"/>
      <c r="E50" s="151"/>
    </row>
    <row r="51" spans="1:6" s="7" customFormat="1">
      <c r="A51" s="94" t="s">
        <v>103</v>
      </c>
      <c r="B51" s="96">
        <v>61</v>
      </c>
      <c r="C51" s="94"/>
      <c r="D51" s="94"/>
      <c r="E51" s="151"/>
    </row>
    <row r="52" spans="1:6" s="7" customFormat="1">
      <c r="A52" s="94" t="s">
        <v>93</v>
      </c>
      <c r="B52" s="96">
        <v>20</v>
      </c>
      <c r="C52" s="94"/>
      <c r="D52" s="94"/>
      <c r="E52" s="151"/>
    </row>
    <row r="53" spans="1:6" s="7" customFormat="1">
      <c r="A53" s="94" t="s">
        <v>16</v>
      </c>
      <c r="B53" s="96">
        <v>19</v>
      </c>
      <c r="C53" s="94"/>
      <c r="D53" s="94"/>
      <c r="E53" s="152"/>
      <c r="F53" s="13"/>
    </row>
    <row r="54" spans="1:6" s="7" customFormat="1">
      <c r="A54" s="94"/>
      <c r="B54" s="96"/>
      <c r="C54" s="94"/>
      <c r="D54" s="94"/>
      <c r="E54" s="152"/>
      <c r="F54" s="13"/>
    </row>
    <row r="55" spans="1:6" s="7" customFormat="1">
      <c r="A55" s="95" t="s">
        <v>94</v>
      </c>
      <c r="B55" s="96"/>
      <c r="C55" s="94"/>
      <c r="D55" s="94"/>
      <c r="E55" s="152"/>
      <c r="F55" s="13"/>
    </row>
    <row r="56" spans="1:6" s="7" customFormat="1">
      <c r="A56" s="94" t="s">
        <v>1</v>
      </c>
      <c r="B56" s="96">
        <v>25</v>
      </c>
      <c r="C56" s="94"/>
      <c r="D56" s="94"/>
      <c r="E56" s="152"/>
      <c r="F56" s="13"/>
    </row>
    <row r="57" spans="1:6" s="7" customFormat="1">
      <c r="A57" s="94" t="s">
        <v>2</v>
      </c>
      <c r="B57" s="96">
        <v>75</v>
      </c>
      <c r="C57" s="94"/>
      <c r="D57" s="94"/>
      <c r="E57" s="152"/>
      <c r="F57" s="13"/>
    </row>
    <row r="58" spans="1:6" s="7" customFormat="1">
      <c r="A58" s="94" t="s">
        <v>16</v>
      </c>
      <c r="B58" s="96">
        <v>0</v>
      </c>
      <c r="C58" s="94"/>
      <c r="D58" s="94"/>
      <c r="E58" s="152"/>
      <c r="F58" s="13"/>
    </row>
    <row r="59" spans="1:6" s="1" customFormat="1">
      <c r="A59" s="94"/>
      <c r="B59" s="97"/>
      <c r="C59" s="96"/>
      <c r="D59" s="94"/>
      <c r="E59" s="153"/>
    </row>
    <row r="60" spans="1:6" s="7" customFormat="1">
      <c r="A60" s="95" t="s">
        <v>95</v>
      </c>
      <c r="B60" s="96"/>
      <c r="C60" s="94"/>
      <c r="D60" s="94"/>
      <c r="E60" s="151"/>
    </row>
    <row r="61" spans="1:6" s="7" customFormat="1">
      <c r="A61" s="98" t="s">
        <v>96</v>
      </c>
      <c r="B61" s="96">
        <v>37</v>
      </c>
      <c r="C61" s="94"/>
      <c r="D61" s="94"/>
      <c r="E61" s="151"/>
    </row>
    <row r="62" spans="1:6" s="7" customFormat="1">
      <c r="A62" s="98" t="s">
        <v>97</v>
      </c>
      <c r="B62" s="96">
        <v>50</v>
      </c>
      <c r="C62" s="94"/>
      <c r="D62" s="94"/>
      <c r="E62" s="151"/>
    </row>
    <row r="63" spans="1:6" s="7" customFormat="1">
      <c r="A63" s="98" t="s">
        <v>104</v>
      </c>
      <c r="B63" s="96">
        <v>7.5571377176907708</v>
      </c>
      <c r="C63" s="94"/>
      <c r="D63" s="94"/>
      <c r="E63" s="151"/>
    </row>
    <row r="64" spans="1:6" s="1" customFormat="1">
      <c r="A64" s="94" t="s">
        <v>105</v>
      </c>
      <c r="B64" s="96">
        <v>4</v>
      </c>
      <c r="C64" s="94"/>
      <c r="D64" s="94"/>
      <c r="E64" s="151"/>
    </row>
    <row r="65" spans="1:5" s="1" customFormat="1">
      <c r="A65" s="94" t="s">
        <v>16</v>
      </c>
      <c r="B65" s="94">
        <v>1</v>
      </c>
      <c r="C65" s="94"/>
      <c r="D65" s="94"/>
      <c r="E65" s="151"/>
    </row>
    <row r="66" spans="1:5" s="1" customFormat="1">
      <c r="A66" s="94"/>
      <c r="B66" s="94"/>
      <c r="C66" s="94"/>
      <c r="D66" s="94"/>
      <c r="E66" s="151"/>
    </row>
    <row r="67" spans="1:5" s="1" customFormat="1">
      <c r="A67" s="95" t="s">
        <v>102</v>
      </c>
      <c r="B67" s="94"/>
      <c r="C67" s="94"/>
      <c r="D67" s="97"/>
      <c r="E67" s="151"/>
    </row>
    <row r="68" spans="1:5" s="1" customFormat="1">
      <c r="A68" s="99" t="s">
        <v>106</v>
      </c>
      <c r="B68" s="100">
        <v>0.35</v>
      </c>
      <c r="C68" s="94"/>
      <c r="D68" s="97"/>
      <c r="E68" s="151"/>
    </row>
    <row r="69" spans="1:5" s="1" customFormat="1">
      <c r="A69" s="101" t="s">
        <v>107</v>
      </c>
      <c r="B69" s="100">
        <v>0.18</v>
      </c>
      <c r="C69" s="94"/>
      <c r="D69" s="97"/>
      <c r="E69" s="151"/>
    </row>
    <row r="70" spans="1:5" s="1" customFormat="1">
      <c r="A70" s="101" t="s">
        <v>110</v>
      </c>
      <c r="B70" s="100">
        <v>0.28999999999999998</v>
      </c>
      <c r="C70" s="94"/>
      <c r="D70" s="97"/>
      <c r="E70" s="151"/>
    </row>
    <row r="71" spans="1:5" s="1" customFormat="1">
      <c r="A71" s="102" t="s">
        <v>108</v>
      </c>
      <c r="B71" s="100">
        <v>7.0000000000000007E-2</v>
      </c>
      <c r="C71" s="94"/>
      <c r="D71" s="94"/>
      <c r="E71" s="151"/>
    </row>
    <row r="72" spans="1:5" s="1" customFormat="1">
      <c r="A72" s="103" t="s">
        <v>109</v>
      </c>
      <c r="B72" s="100">
        <v>0.11</v>
      </c>
      <c r="C72" s="94"/>
      <c r="D72" s="97"/>
      <c r="E72" s="151"/>
    </row>
    <row r="73" spans="1:5" s="1" customFormat="1">
      <c r="A73" s="94"/>
      <c r="B73" s="100"/>
      <c r="C73" s="94"/>
      <c r="D73" s="94"/>
      <c r="E73" s="151"/>
    </row>
    <row r="74" spans="1:5" s="1" customFormat="1"/>
    <row r="75" spans="1:5" s="1" customFormat="1"/>
    <row r="76" spans="1:5" s="1" customFormat="1"/>
    <row r="77" spans="1:5" s="1" customFormat="1"/>
    <row r="78" spans="1:5" s="1" customFormat="1"/>
    <row r="79" spans="1:5" s="1" customFormat="1"/>
    <row r="80" spans="1:5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</sheetData>
  <mergeCells count="9">
    <mergeCell ref="A1:C1"/>
    <mergeCell ref="A11:C11"/>
    <mergeCell ref="A23:C23"/>
    <mergeCell ref="A35:C36"/>
    <mergeCell ref="A24:B24"/>
    <mergeCell ref="A25:C25"/>
    <mergeCell ref="A13:C13"/>
    <mergeCell ref="A32:C33"/>
    <mergeCell ref="B14:C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opLeftCell="A16" workbookViewId="0">
      <selection activeCell="I22" sqref="I22"/>
    </sheetView>
  </sheetViews>
  <sheetFormatPr baseColWidth="10" defaultRowHeight="15"/>
  <cols>
    <col min="1" max="7" width="11.28515625" style="7" customWidth="1"/>
    <col min="8" max="8" width="12.140625" style="7" customWidth="1"/>
    <col min="9" max="9" width="9.85546875" style="7" customWidth="1"/>
    <col min="10" max="16384" width="11.42578125" style="7"/>
  </cols>
  <sheetData>
    <row r="1" spans="1:9" ht="11.1" customHeight="1">
      <c r="A1" s="140" t="s">
        <v>114</v>
      </c>
      <c r="B1" s="140"/>
      <c r="C1" s="140"/>
      <c r="D1" s="140"/>
      <c r="E1" s="140"/>
      <c r="F1" s="140"/>
      <c r="G1" s="140"/>
      <c r="H1" s="140"/>
      <c r="I1" s="1"/>
    </row>
    <row r="2" spans="1:9" ht="23.25" customHeight="1">
      <c r="A2" s="140"/>
      <c r="B2" s="140"/>
      <c r="C2" s="140"/>
      <c r="D2" s="140"/>
      <c r="E2" s="140"/>
      <c r="F2" s="140"/>
      <c r="G2" s="140"/>
      <c r="H2" s="140"/>
      <c r="I2" s="154"/>
    </row>
    <row r="3" spans="1:9" ht="27" customHeight="1">
      <c r="A3" s="2"/>
      <c r="B3" s="2"/>
      <c r="C3" s="2"/>
      <c r="D3" s="2"/>
      <c r="E3" s="2"/>
      <c r="F3" s="2"/>
      <c r="G3" s="2"/>
      <c r="H3" s="2"/>
      <c r="I3" s="1"/>
    </row>
    <row r="4" spans="1:9">
      <c r="A4" s="2"/>
      <c r="B4" s="2"/>
      <c r="C4" s="2"/>
      <c r="D4" s="2"/>
      <c r="E4" s="2"/>
      <c r="F4" s="2"/>
      <c r="G4" s="2"/>
      <c r="H4" s="2"/>
      <c r="I4" s="1"/>
    </row>
    <row r="5" spans="1:9">
      <c r="A5" s="2"/>
      <c r="B5" s="2"/>
      <c r="C5" s="2"/>
      <c r="D5" s="2"/>
      <c r="E5" s="2"/>
      <c r="F5" s="2"/>
      <c r="G5" s="2"/>
      <c r="H5" s="2"/>
      <c r="I5" s="1"/>
    </row>
    <row r="6" spans="1:9">
      <c r="A6" s="2"/>
      <c r="B6" s="2"/>
      <c r="C6" s="2"/>
      <c r="D6" s="2"/>
      <c r="E6" s="2"/>
      <c r="F6" s="2"/>
      <c r="G6" s="2"/>
      <c r="H6" s="2"/>
      <c r="I6" s="1"/>
    </row>
    <row r="7" spans="1:9">
      <c r="A7" s="2"/>
      <c r="B7" s="2"/>
      <c r="C7" s="2"/>
      <c r="D7" s="2"/>
      <c r="E7" s="2"/>
      <c r="F7" s="2"/>
      <c r="G7" s="2"/>
      <c r="H7" s="2"/>
      <c r="I7" s="1"/>
    </row>
    <row r="8" spans="1:9">
      <c r="A8" s="2"/>
      <c r="B8" s="2"/>
      <c r="C8" s="2"/>
      <c r="D8" s="2"/>
      <c r="E8" s="2"/>
      <c r="F8" s="2"/>
      <c r="G8" s="2"/>
      <c r="H8" s="2"/>
      <c r="I8" s="1"/>
    </row>
    <row r="9" spans="1:9">
      <c r="A9" s="2"/>
      <c r="B9" s="2"/>
      <c r="C9" s="2"/>
      <c r="D9" s="2"/>
      <c r="E9" s="2"/>
      <c r="F9" s="2"/>
      <c r="G9" s="2"/>
      <c r="H9" s="2"/>
      <c r="I9" s="1"/>
    </row>
    <row r="10" spans="1:9" ht="15.75" customHeight="1">
      <c r="A10" s="140"/>
      <c r="B10" s="140"/>
      <c r="C10" s="140"/>
      <c r="D10" s="140"/>
      <c r="E10" s="140"/>
      <c r="F10" s="140"/>
      <c r="G10" s="140"/>
      <c r="H10" s="140"/>
      <c r="I10" s="1"/>
    </row>
    <row r="11" spans="1:9" ht="14.25" customHeight="1">
      <c r="A11" s="2"/>
      <c r="B11" s="2"/>
      <c r="C11" s="2"/>
      <c r="D11" s="2"/>
      <c r="E11" s="2"/>
      <c r="F11" s="2"/>
      <c r="G11" s="2"/>
      <c r="H11" s="2"/>
      <c r="I11" s="1"/>
    </row>
    <row r="12" spans="1:9">
      <c r="A12" s="2"/>
      <c r="B12" s="2"/>
      <c r="C12" s="2"/>
      <c r="D12" s="2"/>
      <c r="E12" s="2"/>
      <c r="F12" s="2"/>
      <c r="G12" s="2"/>
      <c r="H12" s="2"/>
      <c r="I12" s="1"/>
    </row>
    <row r="13" spans="1:9" ht="18.75" customHeight="1">
      <c r="A13" s="2"/>
      <c r="B13" s="2"/>
      <c r="C13" s="2"/>
      <c r="D13" s="2"/>
      <c r="E13" s="2"/>
      <c r="F13" s="2"/>
      <c r="G13" s="2"/>
      <c r="H13" s="2"/>
      <c r="I13" s="1"/>
    </row>
    <row r="14" spans="1:9" ht="15" customHeight="1">
      <c r="A14" s="141"/>
      <c r="B14" s="141"/>
      <c r="C14" s="141"/>
      <c r="D14" s="141"/>
      <c r="E14" s="141"/>
      <c r="F14" s="141"/>
      <c r="G14" s="141"/>
      <c r="H14" s="141"/>
      <c r="I14" s="155"/>
    </row>
    <row r="15" spans="1:9" ht="13.5" customHeight="1">
      <c r="A15" s="129" t="s">
        <v>135</v>
      </c>
      <c r="B15" s="129"/>
      <c r="C15" s="129"/>
      <c r="D15" s="129"/>
      <c r="E15" s="129"/>
      <c r="F15" s="129"/>
      <c r="G15" s="129"/>
      <c r="H15" s="129"/>
      <c r="I15" s="155"/>
    </row>
    <row r="16" spans="1:9" ht="15" customHeight="1">
      <c r="A16" s="129"/>
      <c r="B16" s="129"/>
      <c r="C16" s="129"/>
      <c r="D16" s="129"/>
      <c r="E16" s="129"/>
      <c r="F16" s="129"/>
      <c r="G16" s="129"/>
      <c r="H16" s="129"/>
      <c r="I16" s="155"/>
    </row>
    <row r="17" spans="1:15" ht="34.5" customHeight="1">
      <c r="A17" s="129"/>
      <c r="B17" s="129"/>
      <c r="C17" s="129"/>
      <c r="D17" s="129"/>
      <c r="E17" s="129"/>
      <c r="F17" s="129"/>
      <c r="G17" s="129"/>
      <c r="H17" s="129"/>
      <c r="I17" s="155"/>
    </row>
    <row r="18" spans="1:15" ht="21" customHeight="1">
      <c r="A18" s="129"/>
      <c r="B18" s="129"/>
      <c r="C18" s="129"/>
      <c r="D18" s="129"/>
      <c r="E18" s="129"/>
      <c r="F18" s="129"/>
      <c r="G18" s="129"/>
      <c r="H18" s="129"/>
      <c r="I18" s="155"/>
    </row>
    <row r="19" spans="1:15" ht="53.25" customHeight="1">
      <c r="A19" s="142" t="s">
        <v>129</v>
      </c>
      <c r="B19" s="142"/>
      <c r="C19" s="142"/>
      <c r="D19" s="142"/>
      <c r="E19" s="142"/>
      <c r="F19" s="142"/>
      <c r="G19" s="142"/>
      <c r="H19" s="142"/>
      <c r="I19" s="1"/>
    </row>
    <row r="20" spans="1:15" ht="38.25" customHeight="1">
      <c r="A20" s="75"/>
      <c r="B20" s="75"/>
      <c r="C20" s="75"/>
      <c r="D20" s="75"/>
      <c r="E20" s="75"/>
      <c r="F20" s="75"/>
      <c r="G20" s="75"/>
      <c r="H20" s="75"/>
      <c r="I20" s="1"/>
    </row>
    <row r="21" spans="1:15">
      <c r="A21" s="2"/>
      <c r="B21" s="2"/>
      <c r="C21" s="2"/>
      <c r="D21" s="2"/>
      <c r="E21" s="2"/>
      <c r="F21" s="2"/>
      <c r="G21" s="2"/>
      <c r="H21" s="2"/>
      <c r="I21" s="1"/>
    </row>
    <row r="22" spans="1:15">
      <c r="A22" s="2"/>
      <c r="B22" s="2"/>
      <c r="C22" s="2"/>
      <c r="D22" s="2"/>
      <c r="E22" s="2"/>
      <c r="F22" s="2"/>
      <c r="G22" s="2"/>
      <c r="H22" s="2"/>
      <c r="I22" s="1"/>
    </row>
    <row r="23" spans="1:15">
      <c r="A23" s="2"/>
      <c r="B23" s="2"/>
      <c r="C23" s="2"/>
      <c r="D23" s="2"/>
      <c r="E23" s="2"/>
      <c r="F23" s="2"/>
      <c r="G23" s="2"/>
      <c r="H23" s="2"/>
      <c r="I23" s="1"/>
    </row>
    <row r="24" spans="1:15">
      <c r="A24" s="2"/>
      <c r="B24" s="2"/>
      <c r="C24" s="2"/>
      <c r="D24" s="2"/>
      <c r="E24" s="2"/>
      <c r="F24" s="2"/>
      <c r="G24" s="2"/>
      <c r="H24" s="2"/>
      <c r="I24" s="1"/>
    </row>
    <row r="25" spans="1:15">
      <c r="A25" s="2"/>
      <c r="B25" s="2"/>
      <c r="C25" s="2"/>
      <c r="D25" s="2"/>
      <c r="E25" s="2"/>
      <c r="F25" s="2"/>
      <c r="G25" s="2"/>
      <c r="H25" s="2"/>
      <c r="I25" s="1"/>
    </row>
    <row r="26" spans="1:15" ht="15" customHeight="1">
      <c r="A26" s="2"/>
      <c r="B26" s="2"/>
      <c r="C26" s="139" t="s">
        <v>144</v>
      </c>
      <c r="D26" s="139"/>
      <c r="E26" s="139"/>
      <c r="F26" s="139"/>
      <c r="G26" s="139"/>
      <c r="H26" s="139"/>
      <c r="I26" s="1"/>
    </row>
    <row r="27" spans="1:15" ht="25.5" customHeight="1">
      <c r="A27" s="2"/>
      <c r="B27" s="2"/>
      <c r="C27" s="139"/>
      <c r="D27" s="139"/>
      <c r="E27" s="139"/>
      <c r="F27" s="139"/>
      <c r="G27" s="139"/>
      <c r="H27" s="139"/>
      <c r="I27" s="1"/>
    </row>
    <row r="28" spans="1:15" ht="15" customHeight="1">
      <c r="A28" s="2"/>
      <c r="B28" s="2"/>
      <c r="C28" s="139"/>
      <c r="D28" s="139"/>
      <c r="E28" s="139"/>
      <c r="F28" s="139"/>
      <c r="G28" s="139"/>
      <c r="H28" s="139"/>
      <c r="I28" s="1"/>
    </row>
    <row r="29" spans="1:15" ht="22.5" customHeight="1">
      <c r="A29" s="132"/>
      <c r="B29" s="132"/>
      <c r="C29" s="132"/>
      <c r="D29" s="132"/>
      <c r="E29" s="132"/>
      <c r="F29" s="132"/>
      <c r="G29" s="132"/>
      <c r="H29" s="132"/>
      <c r="I29" s="66"/>
      <c r="J29" s="66"/>
      <c r="K29" s="67"/>
      <c r="L29" s="66"/>
      <c r="M29" s="68"/>
      <c r="N29" s="66"/>
      <c r="O29" s="66"/>
    </row>
    <row r="30" spans="1:15" ht="15" customHeight="1" thickBot="1">
      <c r="A30" s="69"/>
      <c r="B30" s="69"/>
      <c r="C30" s="69"/>
      <c r="D30" s="69"/>
      <c r="E30" s="69"/>
      <c r="F30" s="69"/>
      <c r="G30" s="69"/>
      <c r="H30" s="69"/>
      <c r="I30" s="66"/>
      <c r="J30" s="66"/>
      <c r="K30" s="67"/>
      <c r="L30" s="66"/>
      <c r="M30" s="68"/>
      <c r="N30" s="66"/>
      <c r="O30" s="66"/>
    </row>
    <row r="31" spans="1:15">
      <c r="A31" s="39"/>
      <c r="B31" s="14"/>
      <c r="C31" s="14"/>
      <c r="D31" s="14"/>
      <c r="E31" s="15"/>
      <c r="F31" s="2"/>
      <c r="G31" s="2"/>
      <c r="H31" s="2"/>
      <c r="I31" s="1"/>
      <c r="J31" s="1"/>
    </row>
    <row r="32" spans="1:15" ht="12" customHeight="1" thickBot="1">
      <c r="A32" s="40"/>
      <c r="B32" s="2"/>
      <c r="C32" s="2"/>
      <c r="D32" s="2"/>
      <c r="E32" s="2"/>
      <c r="F32" s="15"/>
      <c r="G32" s="15"/>
      <c r="H32" s="15"/>
      <c r="I32" s="6"/>
      <c r="J32" s="6"/>
      <c r="K32" s="6"/>
      <c r="L32" s="6"/>
    </row>
    <row r="33" spans="1:12">
      <c r="A33" s="39"/>
      <c r="B33" s="14"/>
      <c r="C33" s="14"/>
      <c r="D33" s="14"/>
      <c r="E33" s="15"/>
      <c r="F33" s="2"/>
      <c r="G33" s="2"/>
      <c r="H33" s="2"/>
      <c r="I33" s="1"/>
      <c r="J33" s="1"/>
    </row>
    <row r="34" spans="1:12" ht="12" customHeight="1">
      <c r="A34" s="40"/>
      <c r="B34" s="2"/>
      <c r="C34" s="2"/>
      <c r="D34" s="2"/>
      <c r="E34" s="2"/>
      <c r="F34" s="15"/>
      <c r="G34" s="15"/>
      <c r="H34" s="15"/>
      <c r="I34" s="6"/>
      <c r="J34" s="6"/>
      <c r="K34" s="6"/>
      <c r="L34" s="6"/>
    </row>
    <row r="35" spans="1:12" ht="39.75" customHeight="1">
      <c r="A35" s="139" t="s">
        <v>145</v>
      </c>
      <c r="B35" s="139"/>
      <c r="C35" s="139"/>
      <c r="D35" s="139"/>
      <c r="E35" s="139"/>
      <c r="F35" s="139"/>
      <c r="G35" s="139"/>
      <c r="H35" s="139"/>
      <c r="I35" s="1"/>
      <c r="J35" s="1"/>
    </row>
    <row r="36" spans="1:12" ht="9.75" customHeight="1">
      <c r="A36" s="39" t="s">
        <v>26</v>
      </c>
      <c r="B36" s="2"/>
      <c r="C36" s="2"/>
      <c r="D36" s="2"/>
      <c r="E36" s="2"/>
      <c r="F36" s="15"/>
      <c r="G36" s="15"/>
      <c r="H36" s="15"/>
      <c r="I36" s="6"/>
      <c r="J36" s="6"/>
      <c r="K36" s="6"/>
      <c r="L36" s="6"/>
    </row>
    <row r="37" spans="1:12">
      <c r="A37" s="40" t="s">
        <v>68</v>
      </c>
      <c r="B37" s="2"/>
      <c r="C37" s="2"/>
      <c r="D37" s="2"/>
      <c r="E37" s="2"/>
      <c r="F37" s="15"/>
      <c r="G37" s="15"/>
      <c r="H37" s="15"/>
      <c r="I37" s="6"/>
      <c r="J37" s="6"/>
      <c r="K37" s="6"/>
      <c r="L37" s="6"/>
    </row>
    <row r="38" spans="1:12" ht="15" customHeight="1">
      <c r="A38" s="156"/>
      <c r="B38" s="157"/>
      <c r="C38" s="16"/>
      <c r="D38" s="16"/>
      <c r="E38" s="16"/>
      <c r="F38" s="16"/>
      <c r="G38" s="16"/>
      <c r="H38" s="1"/>
      <c r="I38" s="1"/>
    </row>
    <row r="39" spans="1:12">
      <c r="A39" s="1"/>
      <c r="B39" s="1"/>
      <c r="C39" s="1"/>
      <c r="D39" s="1"/>
      <c r="E39" s="1"/>
      <c r="F39" s="1"/>
      <c r="G39" s="17"/>
      <c r="H39" s="6"/>
      <c r="I39" s="6"/>
      <c r="J39" s="6"/>
      <c r="K39" s="6"/>
      <c r="L39" s="6"/>
    </row>
    <row r="40" spans="1:12">
      <c r="F40" s="6"/>
      <c r="G40" s="6"/>
      <c r="H40" s="6"/>
      <c r="I40" s="6"/>
      <c r="J40" s="6"/>
      <c r="K40" s="6"/>
      <c r="L40" s="6"/>
    </row>
    <row r="41" spans="1:12">
      <c r="A41" s="80" t="s">
        <v>0</v>
      </c>
      <c r="B41" s="81"/>
      <c r="C41" s="81"/>
      <c r="D41" s="81"/>
      <c r="E41" s="81"/>
      <c r="F41" s="81"/>
      <c r="I41" s="1"/>
    </row>
    <row r="42" spans="1:12">
      <c r="A42" s="87"/>
      <c r="B42" s="88" t="s">
        <v>44</v>
      </c>
      <c r="C42" s="86"/>
      <c r="D42" s="86"/>
      <c r="E42" s="81"/>
      <c r="F42" s="86"/>
    </row>
    <row r="43" spans="1:12">
      <c r="A43" s="81" t="s">
        <v>19</v>
      </c>
      <c r="B43" s="104">
        <v>6.6000000000000003E-2</v>
      </c>
      <c r="C43" s="104"/>
      <c r="D43" s="104"/>
      <c r="E43" s="81"/>
      <c r="F43" s="83"/>
    </row>
    <row r="44" spans="1:12">
      <c r="A44" s="81" t="s">
        <v>27</v>
      </c>
      <c r="B44" s="104">
        <v>2.24E-2</v>
      </c>
      <c r="C44" s="104"/>
      <c r="D44" s="104"/>
      <c r="E44" s="81"/>
      <c r="F44" s="83"/>
    </row>
    <row r="45" spans="1:12">
      <c r="A45" s="81" t="s">
        <v>28</v>
      </c>
      <c r="B45" s="104">
        <v>1.9800000000000002E-2</v>
      </c>
      <c r="C45" s="104"/>
      <c r="D45" s="104"/>
      <c r="E45" s="81"/>
      <c r="F45" s="83"/>
    </row>
    <row r="46" spans="1:12">
      <c r="A46" s="81" t="s">
        <v>18</v>
      </c>
      <c r="B46" s="104">
        <v>0.89</v>
      </c>
      <c r="C46" s="104"/>
      <c r="D46" s="104"/>
      <c r="E46" s="81"/>
      <c r="F46" s="83"/>
    </row>
    <row r="47" spans="1:12">
      <c r="A47" s="81" t="s">
        <v>16</v>
      </c>
      <c r="B47" s="83">
        <f>1-B43-B44-B45-B46</f>
        <v>1.7999999999999128E-3</v>
      </c>
      <c r="C47" s="83"/>
      <c r="D47" s="83"/>
      <c r="E47" s="81"/>
      <c r="F47" s="83"/>
    </row>
    <row r="48" spans="1:12">
      <c r="A48" s="81"/>
      <c r="B48" s="81"/>
      <c r="C48" s="81"/>
      <c r="D48" s="81"/>
      <c r="E48" s="81"/>
      <c r="F48" s="81"/>
    </row>
    <row r="49" spans="1:6">
      <c r="A49" s="81"/>
      <c r="B49" s="81"/>
      <c r="C49" s="81"/>
      <c r="D49" s="81"/>
      <c r="E49" s="81"/>
      <c r="F49" s="81"/>
    </row>
    <row r="50" spans="1:6">
      <c r="A50" s="84" t="s">
        <v>99</v>
      </c>
      <c r="B50" s="85"/>
      <c r="C50" s="85"/>
      <c r="D50" s="85"/>
      <c r="E50" s="81"/>
      <c r="F50" s="81"/>
    </row>
    <row r="51" spans="1:6">
      <c r="A51" s="84" t="s">
        <v>100</v>
      </c>
      <c r="B51" s="85"/>
      <c r="C51" s="85"/>
      <c r="D51" s="85"/>
      <c r="E51" s="81"/>
      <c r="F51" s="81"/>
    </row>
    <row r="52" spans="1:6">
      <c r="A52" s="85" t="s">
        <v>112</v>
      </c>
      <c r="B52" s="105"/>
      <c r="C52" s="106">
        <v>11</v>
      </c>
      <c r="D52" s="106"/>
      <c r="E52" s="81"/>
      <c r="F52" s="81"/>
    </row>
    <row r="53" spans="1:6">
      <c r="A53" s="85" t="s">
        <v>113</v>
      </c>
      <c r="B53" s="105"/>
      <c r="C53" s="106">
        <v>5</v>
      </c>
      <c r="D53" s="106" t="s">
        <v>152</v>
      </c>
      <c r="E53" s="81"/>
      <c r="F53" s="81"/>
    </row>
    <row r="54" spans="1:6">
      <c r="A54" s="85" t="s">
        <v>119</v>
      </c>
      <c r="B54" s="105"/>
      <c r="C54" s="106">
        <v>25</v>
      </c>
      <c r="D54" s="106"/>
      <c r="E54" s="81"/>
      <c r="F54" s="81"/>
    </row>
    <row r="55" spans="1:6">
      <c r="A55" s="85" t="s">
        <v>120</v>
      </c>
      <c r="B55" s="107"/>
      <c r="C55" s="106">
        <v>21</v>
      </c>
      <c r="D55" s="106"/>
      <c r="E55" s="81"/>
      <c r="F55" s="81"/>
    </row>
    <row r="56" spans="1:6">
      <c r="A56" s="85" t="s">
        <v>121</v>
      </c>
      <c r="B56" s="107"/>
      <c r="C56" s="106">
        <v>39</v>
      </c>
      <c r="D56" s="106"/>
      <c r="E56" s="81"/>
      <c r="F56" s="81"/>
    </row>
    <row r="57" spans="1:6">
      <c r="A57" s="81"/>
      <c r="B57" s="81"/>
      <c r="C57" s="81"/>
      <c r="D57" s="81"/>
      <c r="E57" s="81"/>
      <c r="F57" s="81"/>
    </row>
    <row r="58" spans="1:6">
      <c r="A58" s="81"/>
      <c r="B58" s="81"/>
      <c r="C58" s="81"/>
      <c r="D58" s="81"/>
      <c r="E58" s="81"/>
      <c r="F58" s="81"/>
    </row>
    <row r="59" spans="1:6">
      <c r="A59" s="84" t="s">
        <v>101</v>
      </c>
      <c r="B59" s="108"/>
      <c r="C59" s="85"/>
      <c r="D59" s="85"/>
      <c r="E59" s="85"/>
      <c r="F59" s="85"/>
    </row>
    <row r="60" spans="1:6">
      <c r="A60" s="85" t="s">
        <v>115</v>
      </c>
      <c r="B60" s="106">
        <v>6</v>
      </c>
      <c r="C60" s="85"/>
      <c r="D60" s="85"/>
      <c r="E60" s="85"/>
      <c r="F60" s="85"/>
    </row>
    <row r="61" spans="1:6">
      <c r="A61" s="85" t="s">
        <v>116</v>
      </c>
      <c r="B61" s="106">
        <v>4.0839699723734055</v>
      </c>
      <c r="C61" s="85"/>
      <c r="D61" s="85"/>
      <c r="E61" s="85"/>
      <c r="F61" s="85"/>
    </row>
    <row r="62" spans="1:6">
      <c r="A62" s="85" t="s">
        <v>117</v>
      </c>
      <c r="B62" s="106">
        <v>16</v>
      </c>
      <c r="C62" s="85"/>
      <c r="D62" s="85"/>
      <c r="E62" s="85"/>
      <c r="F62" s="85"/>
    </row>
    <row r="63" spans="1:6">
      <c r="A63" s="85" t="s">
        <v>118</v>
      </c>
      <c r="B63" s="106">
        <f>100-B60-B62-B61</f>
        <v>73.91603002762659</v>
      </c>
      <c r="C63" s="85"/>
      <c r="D63" s="85"/>
      <c r="E63" s="85"/>
      <c r="F63" s="85"/>
    </row>
    <row r="64" spans="1:6">
      <c r="A64" s="85"/>
      <c r="B64" s="109"/>
      <c r="C64" s="85"/>
      <c r="D64" s="85"/>
      <c r="E64" s="85"/>
      <c r="F64" s="85"/>
    </row>
    <row r="65" spans="1:7">
      <c r="A65" s="81"/>
      <c r="B65" s="81"/>
      <c r="C65" s="81"/>
      <c r="D65" s="81"/>
      <c r="E65" s="81"/>
      <c r="F65" s="81"/>
    </row>
    <row r="66" spans="1:7">
      <c r="A66" s="80" t="s">
        <v>122</v>
      </c>
      <c r="B66" s="81"/>
      <c r="C66" s="81"/>
      <c r="D66" s="81"/>
      <c r="E66" s="81"/>
      <c r="F66" s="81"/>
    </row>
    <row r="67" spans="1:7">
      <c r="A67" s="85" t="s">
        <v>123</v>
      </c>
      <c r="B67" s="82">
        <v>15.42</v>
      </c>
      <c r="C67" s="81"/>
      <c r="D67" s="81"/>
      <c r="E67" s="81"/>
      <c r="F67" s="81"/>
    </row>
    <row r="68" spans="1:7">
      <c r="A68" s="85" t="s">
        <v>124</v>
      </c>
      <c r="B68" s="82">
        <v>7.48</v>
      </c>
      <c r="C68" s="81"/>
      <c r="D68" s="81"/>
      <c r="E68" s="81"/>
      <c r="F68" s="81"/>
    </row>
    <row r="69" spans="1:7">
      <c r="A69" s="85" t="s">
        <v>125</v>
      </c>
      <c r="B69" s="82">
        <v>33.17</v>
      </c>
      <c r="C69" s="81"/>
      <c r="D69" s="81"/>
      <c r="E69" s="81"/>
      <c r="F69" s="81"/>
    </row>
    <row r="70" spans="1:7">
      <c r="A70" s="85" t="s">
        <v>126</v>
      </c>
      <c r="B70" s="82">
        <v>43.94</v>
      </c>
      <c r="C70" s="81"/>
      <c r="D70" s="81"/>
      <c r="E70" s="81"/>
      <c r="F70" s="81"/>
    </row>
    <row r="71" spans="1:7">
      <c r="A71" s="81"/>
      <c r="B71" s="81"/>
      <c r="C71" s="81"/>
      <c r="D71" s="81"/>
      <c r="E71" s="81"/>
      <c r="F71" s="81"/>
    </row>
    <row r="72" spans="1:7">
      <c r="A72" s="81"/>
      <c r="B72" s="81"/>
      <c r="C72" s="81"/>
      <c r="D72" s="81"/>
      <c r="E72" s="81"/>
      <c r="F72" s="81"/>
    </row>
    <row r="73" spans="1:7">
      <c r="A73" s="84" t="s">
        <v>127</v>
      </c>
      <c r="B73" s="81"/>
      <c r="C73" s="81"/>
      <c r="D73" s="81"/>
      <c r="E73" s="81"/>
      <c r="F73" s="81"/>
      <c r="G73" s="1"/>
    </row>
    <row r="74" spans="1:7">
      <c r="A74" s="85" t="s">
        <v>134</v>
      </c>
      <c r="B74" s="83">
        <v>6.4399999999999999E-2</v>
      </c>
      <c r="C74" s="81"/>
      <c r="D74" s="81"/>
      <c r="E74" s="81"/>
      <c r="F74" s="81"/>
      <c r="G74" s="1"/>
    </row>
    <row r="75" spans="1:7">
      <c r="A75" s="85" t="s">
        <v>128</v>
      </c>
      <c r="B75" s="83">
        <v>8.3000000000000004E-2</v>
      </c>
      <c r="C75" s="81"/>
      <c r="D75" s="81"/>
      <c r="E75" s="81"/>
      <c r="F75" s="81"/>
      <c r="G75" s="1"/>
    </row>
    <row r="76" spans="1:7">
      <c r="A76" s="85" t="s">
        <v>133</v>
      </c>
      <c r="B76" s="83">
        <v>0.86</v>
      </c>
      <c r="C76" s="81"/>
      <c r="D76" s="81"/>
      <c r="E76" s="81"/>
      <c r="F76" s="81"/>
      <c r="G76" s="1"/>
    </row>
  </sheetData>
  <mergeCells count="8">
    <mergeCell ref="A35:H35"/>
    <mergeCell ref="A1:H2"/>
    <mergeCell ref="A29:H29"/>
    <mergeCell ref="C26:H28"/>
    <mergeCell ref="A15:H18"/>
    <mergeCell ref="A14:H14"/>
    <mergeCell ref="A19:H19"/>
    <mergeCell ref="A10:H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topLeftCell="A19" workbookViewId="0">
      <selection activeCell="H22" sqref="H22"/>
    </sheetView>
  </sheetViews>
  <sheetFormatPr baseColWidth="10" defaultRowHeight="15"/>
  <cols>
    <col min="1" max="1" width="30.140625" style="3" customWidth="1"/>
    <col min="2" max="2" width="11.42578125" style="3" customWidth="1"/>
    <col min="3" max="3" width="17.28515625" style="7" bestFit="1" customWidth="1"/>
    <col min="4" max="4" width="11.5703125" style="7" customWidth="1"/>
    <col min="5" max="5" width="11.42578125" style="7"/>
    <col min="6" max="6" width="11.140625" style="7" customWidth="1"/>
    <col min="7" max="16384" width="11.42578125" style="7"/>
  </cols>
  <sheetData>
    <row r="1" spans="1:8" ht="11.1" customHeight="1">
      <c r="A1" s="5"/>
      <c r="B1" s="5"/>
      <c r="C1" s="2"/>
      <c r="D1" s="2"/>
      <c r="E1" s="2"/>
      <c r="F1" s="2"/>
      <c r="G1" s="2"/>
      <c r="H1" s="2"/>
    </row>
    <row r="2" spans="1:8" s="9" customFormat="1" ht="33.75" customHeight="1">
      <c r="A2" s="142" t="s">
        <v>130</v>
      </c>
      <c r="B2" s="142"/>
      <c r="C2" s="142"/>
      <c r="D2" s="142"/>
      <c r="E2" s="142"/>
      <c r="F2" s="142"/>
      <c r="G2" s="158"/>
      <c r="H2" s="159"/>
    </row>
    <row r="3" spans="1:8">
      <c r="A3" s="5"/>
      <c r="B3" s="4"/>
      <c r="C3" s="2"/>
      <c r="D3" s="2"/>
      <c r="E3" s="2"/>
      <c r="F3" s="2"/>
      <c r="G3" s="1"/>
      <c r="H3" s="1"/>
    </row>
    <row r="4" spans="1:8">
      <c r="A4" s="5"/>
      <c r="B4" s="5"/>
      <c r="C4" s="2"/>
      <c r="D4" s="2"/>
      <c r="E4" s="2"/>
      <c r="F4" s="2"/>
      <c r="G4" s="1"/>
      <c r="H4" s="1"/>
    </row>
    <row r="5" spans="1:8">
      <c r="A5" s="5"/>
      <c r="B5" s="5"/>
      <c r="C5" s="2"/>
      <c r="D5" s="2"/>
      <c r="E5" s="2"/>
      <c r="F5" s="2"/>
      <c r="G5" s="1"/>
      <c r="H5" s="1"/>
    </row>
    <row r="6" spans="1:8">
      <c r="A6" s="5"/>
      <c r="B6" s="5"/>
      <c r="C6" s="2"/>
      <c r="D6" s="2"/>
      <c r="E6" s="2"/>
      <c r="F6" s="2"/>
      <c r="G6" s="1"/>
      <c r="H6" s="1"/>
    </row>
    <row r="7" spans="1:8">
      <c r="A7" s="5"/>
      <c r="B7" s="5"/>
      <c r="C7" s="2"/>
      <c r="D7" s="2"/>
      <c r="E7" s="2"/>
      <c r="F7" s="2"/>
      <c r="G7" s="1"/>
      <c r="H7" s="1"/>
    </row>
    <row r="8" spans="1:8">
      <c r="A8" s="5"/>
      <c r="B8" s="5"/>
      <c r="C8" s="2"/>
      <c r="D8" s="2"/>
      <c r="E8" s="2"/>
      <c r="F8" s="2"/>
      <c r="G8" s="1"/>
      <c r="H8" s="1"/>
    </row>
    <row r="9" spans="1:8">
      <c r="A9" s="5"/>
      <c r="B9" s="5"/>
      <c r="C9" s="2"/>
      <c r="D9" s="2"/>
      <c r="E9" s="2"/>
      <c r="F9" s="2"/>
      <c r="G9" s="1"/>
      <c r="H9" s="1"/>
    </row>
    <row r="10" spans="1:8">
      <c r="A10" s="5"/>
      <c r="B10" s="5"/>
      <c r="C10" s="2"/>
      <c r="D10" s="2"/>
      <c r="E10" s="2"/>
      <c r="F10" s="2"/>
      <c r="G10" s="1"/>
      <c r="H10" s="1"/>
    </row>
    <row r="11" spans="1:8">
      <c r="A11" s="5"/>
      <c r="B11" s="5"/>
      <c r="C11" s="2"/>
      <c r="D11" s="2"/>
      <c r="E11" s="2"/>
      <c r="F11" s="2"/>
      <c r="G11" s="1"/>
      <c r="H11" s="1"/>
    </row>
    <row r="12" spans="1:8">
      <c r="A12" s="5"/>
      <c r="B12" s="5"/>
      <c r="C12" s="2"/>
      <c r="D12" s="2"/>
      <c r="E12" s="2"/>
      <c r="F12" s="2"/>
      <c r="G12" s="1"/>
      <c r="H12" s="1"/>
    </row>
    <row r="13" spans="1:8">
      <c r="A13" s="5"/>
      <c r="B13" s="5"/>
      <c r="C13" s="2"/>
      <c r="D13" s="2"/>
      <c r="E13" s="2"/>
      <c r="F13" s="2"/>
      <c r="G13" s="1"/>
      <c r="H13" s="1"/>
    </row>
    <row r="14" spans="1:8">
      <c r="A14" s="5"/>
      <c r="B14" s="5"/>
      <c r="C14" s="2"/>
      <c r="D14" s="2"/>
      <c r="E14" s="2"/>
      <c r="F14" s="2"/>
      <c r="G14" s="1"/>
      <c r="H14" s="1"/>
    </row>
    <row r="15" spans="1:8">
      <c r="A15" s="70"/>
      <c r="B15" s="8"/>
      <c r="C15" s="8"/>
      <c r="D15" s="8"/>
      <c r="E15" s="8"/>
      <c r="F15" s="8"/>
      <c r="G15" s="160"/>
      <c r="H15" s="1"/>
    </row>
    <row r="16" spans="1:8" ht="78.75" customHeight="1">
      <c r="A16" s="142" t="s">
        <v>131</v>
      </c>
      <c r="B16" s="142"/>
      <c r="C16" s="142"/>
      <c r="D16" s="142"/>
      <c r="E16" s="142"/>
      <c r="F16" s="142"/>
      <c r="G16" s="158"/>
      <c r="H16" s="1"/>
    </row>
    <row r="17" spans="1:8" ht="15" customHeight="1">
      <c r="A17" s="71"/>
      <c r="B17" s="18"/>
      <c r="C17" s="18"/>
      <c r="D17" s="18"/>
      <c r="E17" s="18"/>
      <c r="F17" s="18"/>
      <c r="G17" s="161"/>
      <c r="H17" s="1"/>
    </row>
    <row r="18" spans="1:8" ht="15" customHeight="1">
      <c r="A18" s="71"/>
      <c r="B18" s="18"/>
      <c r="C18" s="18"/>
      <c r="D18" s="18"/>
      <c r="E18" s="18"/>
      <c r="F18" s="18"/>
      <c r="G18" s="161"/>
      <c r="H18" s="1"/>
    </row>
    <row r="19" spans="1:8" ht="15" customHeight="1">
      <c r="A19" s="71"/>
      <c r="B19" s="18"/>
      <c r="C19" s="18"/>
      <c r="D19" s="18"/>
      <c r="E19" s="18"/>
      <c r="F19" s="18"/>
      <c r="G19" s="161"/>
      <c r="H19" s="1"/>
    </row>
    <row r="20" spans="1:8" ht="15" customHeight="1">
      <c r="A20" s="71"/>
      <c r="B20" s="18"/>
      <c r="C20" s="18"/>
      <c r="D20" s="18"/>
      <c r="E20" s="18"/>
      <c r="F20" s="18"/>
      <c r="G20" s="161"/>
      <c r="H20" s="1"/>
    </row>
    <row r="21" spans="1:8" s="9" customFormat="1" ht="15" customHeight="1">
      <c r="A21" s="78"/>
      <c r="B21" s="78"/>
      <c r="C21" s="78"/>
      <c r="D21" s="78"/>
      <c r="E21" s="78"/>
      <c r="F21" s="78"/>
      <c r="G21" s="162"/>
      <c r="H21" s="159"/>
    </row>
    <row r="22" spans="1:8">
      <c r="A22" s="5"/>
      <c r="B22" s="5"/>
      <c r="C22" s="2"/>
      <c r="D22" s="2"/>
      <c r="E22" s="2"/>
      <c r="F22" s="2"/>
      <c r="G22" s="1"/>
      <c r="H22" s="1"/>
    </row>
    <row r="23" spans="1:8">
      <c r="A23" s="5"/>
      <c r="B23" s="5"/>
      <c r="C23" s="2"/>
      <c r="D23" s="2"/>
      <c r="E23" s="2"/>
      <c r="F23" s="2"/>
      <c r="G23" s="1"/>
      <c r="H23" s="1"/>
    </row>
    <row r="24" spans="1:8">
      <c r="A24" s="5"/>
      <c r="B24" s="5"/>
      <c r="C24" s="2"/>
      <c r="D24" s="2"/>
      <c r="E24" s="2"/>
      <c r="F24" s="2"/>
      <c r="G24" s="1"/>
      <c r="H24" s="1"/>
    </row>
    <row r="25" spans="1:8">
      <c r="A25" s="5"/>
      <c r="B25" s="5"/>
      <c r="C25" s="2"/>
      <c r="D25" s="2"/>
      <c r="E25" s="2"/>
      <c r="F25" s="2"/>
      <c r="G25" s="1"/>
      <c r="H25" s="1"/>
    </row>
    <row r="26" spans="1:8">
      <c r="A26" s="5"/>
      <c r="B26" s="5"/>
      <c r="C26" s="2"/>
      <c r="D26" s="2"/>
      <c r="E26" s="2"/>
      <c r="F26" s="2"/>
      <c r="G26" s="1"/>
      <c r="H26" s="1"/>
    </row>
    <row r="27" spans="1:8">
      <c r="A27" s="5"/>
      <c r="B27" s="5"/>
      <c r="C27" s="2"/>
      <c r="D27" s="2"/>
      <c r="E27" s="2"/>
      <c r="F27" s="2"/>
      <c r="G27" s="1"/>
      <c r="H27" s="1"/>
    </row>
    <row r="28" spans="1:8">
      <c r="A28" s="5"/>
      <c r="B28" s="5"/>
      <c r="C28" s="2"/>
      <c r="D28" s="2"/>
      <c r="E28" s="2"/>
      <c r="F28" s="2"/>
      <c r="G28" s="1"/>
      <c r="H28" s="1"/>
    </row>
    <row r="29" spans="1:8">
      <c r="A29" s="5"/>
      <c r="B29" s="5"/>
      <c r="C29" s="2"/>
      <c r="D29" s="2"/>
      <c r="E29" s="2"/>
      <c r="F29" s="2"/>
      <c r="G29" s="1"/>
      <c r="H29" s="1"/>
    </row>
    <row r="30" spans="1:8">
      <c r="A30" s="5"/>
      <c r="B30" s="5"/>
      <c r="C30" s="2"/>
      <c r="D30" s="2"/>
      <c r="E30" s="2"/>
      <c r="F30" s="2"/>
      <c r="G30" s="1"/>
      <c r="H30" s="1"/>
    </row>
    <row r="31" spans="1:8">
      <c r="A31" s="5"/>
      <c r="B31" s="5"/>
      <c r="C31" s="2"/>
      <c r="D31" s="2"/>
      <c r="E31" s="2"/>
      <c r="F31" s="2"/>
      <c r="G31" s="1"/>
      <c r="H31" s="1"/>
    </row>
    <row r="32" spans="1:8">
      <c r="A32" s="5"/>
      <c r="B32" s="5"/>
      <c r="C32" s="2"/>
      <c r="D32" s="2" t="s">
        <v>6</v>
      </c>
      <c r="E32" s="2"/>
      <c r="F32" s="2"/>
      <c r="G32" s="1"/>
      <c r="H32" s="1"/>
    </row>
    <row r="33" spans="1:8">
      <c r="A33" s="5"/>
      <c r="B33" s="5"/>
      <c r="C33" s="2"/>
      <c r="D33" s="2"/>
      <c r="E33" s="2"/>
      <c r="F33" s="2"/>
      <c r="G33" s="1"/>
      <c r="H33" s="1"/>
    </row>
    <row r="34" spans="1:8">
      <c r="A34" s="5"/>
      <c r="B34" s="5"/>
      <c r="C34" s="2"/>
      <c r="D34" s="2"/>
      <c r="E34" s="2"/>
      <c r="F34" s="2"/>
      <c r="G34" s="1"/>
      <c r="H34" s="1"/>
    </row>
    <row r="35" spans="1:8">
      <c r="A35" s="5"/>
      <c r="B35" s="5"/>
      <c r="C35" s="2"/>
      <c r="D35" s="2"/>
      <c r="E35" s="2"/>
      <c r="F35" s="2"/>
      <c r="G35" s="1"/>
      <c r="H35" s="1"/>
    </row>
    <row r="36" spans="1:8" ht="15" customHeight="1">
      <c r="A36" s="143" t="s">
        <v>132</v>
      </c>
      <c r="B36" s="143"/>
      <c r="C36" s="143"/>
      <c r="D36" s="143"/>
      <c r="E36" s="143"/>
      <c r="F36" s="143"/>
      <c r="G36" s="163"/>
      <c r="H36" s="1"/>
    </row>
    <row r="37" spans="1:8">
      <c r="A37" s="42" t="s">
        <v>46</v>
      </c>
      <c r="B37" s="43"/>
      <c r="C37" s="43"/>
      <c r="D37" s="43"/>
      <c r="E37" s="43"/>
      <c r="F37" s="43"/>
      <c r="G37" s="164"/>
      <c r="H37" s="1"/>
    </row>
    <row r="38" spans="1:8" ht="38.25" customHeight="1">
      <c r="A38" s="77" t="s">
        <v>57</v>
      </c>
      <c r="B38" s="76"/>
      <c r="C38" s="76"/>
      <c r="D38" s="76"/>
      <c r="E38" s="76"/>
      <c r="F38" s="76"/>
      <c r="G38" s="163"/>
      <c r="H38" s="1"/>
    </row>
    <row r="39" spans="1:8" ht="26.25" customHeight="1">
      <c r="A39" s="143" t="s">
        <v>139</v>
      </c>
      <c r="B39" s="143"/>
      <c r="C39" s="143"/>
      <c r="D39" s="143"/>
      <c r="E39" s="143"/>
      <c r="F39" s="143"/>
      <c r="G39" s="163"/>
      <c r="H39" s="1"/>
    </row>
    <row r="40" spans="1:8" ht="12" customHeight="1">
      <c r="A40" s="72" t="s">
        <v>26</v>
      </c>
      <c r="B40" s="19"/>
      <c r="C40" s="20"/>
      <c r="D40" s="20"/>
      <c r="E40" s="20"/>
      <c r="F40" s="20"/>
      <c r="G40" s="23"/>
      <c r="H40" s="1"/>
    </row>
    <row r="41" spans="1:8" ht="12" customHeight="1">
      <c r="A41" s="73" t="s">
        <v>68</v>
      </c>
      <c r="B41" s="21"/>
      <c r="C41" s="20"/>
      <c r="D41" s="20"/>
      <c r="E41" s="20"/>
      <c r="F41" s="20"/>
      <c r="G41" s="23"/>
      <c r="H41" s="1"/>
    </row>
    <row r="42" spans="1:8">
      <c r="A42" s="74"/>
      <c r="B42" s="22"/>
      <c r="C42" s="23"/>
      <c r="D42" s="23"/>
      <c r="E42" s="23"/>
      <c r="F42" s="23"/>
      <c r="G42" s="23"/>
      <c r="H42" s="1"/>
    </row>
    <row r="43" spans="1:8">
      <c r="A43" s="74"/>
      <c r="B43" s="74"/>
      <c r="C43" s="1"/>
      <c r="D43" s="1"/>
      <c r="E43" s="1"/>
      <c r="F43" s="1"/>
      <c r="G43" s="1"/>
    </row>
    <row r="44" spans="1:8">
      <c r="A44" s="111" t="s">
        <v>0</v>
      </c>
      <c r="B44" s="112"/>
      <c r="C44" s="113"/>
      <c r="D44" s="1"/>
      <c r="E44" s="1"/>
      <c r="F44" s="1"/>
      <c r="G44" s="1"/>
      <c r="H44" s="1"/>
    </row>
    <row r="45" spans="1:8">
      <c r="A45" s="114" t="s">
        <v>150</v>
      </c>
      <c r="B45" s="114"/>
      <c r="C45" s="115"/>
      <c r="D45" s="1"/>
      <c r="E45" s="1"/>
      <c r="F45" s="44"/>
      <c r="G45" s="44"/>
      <c r="H45" s="45"/>
    </row>
    <row r="46" spans="1:8">
      <c r="A46" s="112"/>
      <c r="B46" s="110" t="s">
        <v>49</v>
      </c>
      <c r="C46" s="116">
        <v>3.0319248160395301E-2</v>
      </c>
      <c r="D46" s="1"/>
      <c r="E46" s="24"/>
      <c r="F46" s="44"/>
      <c r="G46" s="44"/>
      <c r="H46" s="45"/>
    </row>
    <row r="47" spans="1:8" ht="25.5">
      <c r="A47" s="112"/>
      <c r="B47" s="110" t="s">
        <v>140</v>
      </c>
      <c r="C47" s="116">
        <v>2.4763423155330901E-2</v>
      </c>
      <c r="D47" s="1"/>
      <c r="E47" s="24"/>
      <c r="F47" s="44"/>
      <c r="G47" s="44"/>
      <c r="H47" s="45"/>
    </row>
    <row r="48" spans="1:8" ht="38.25">
      <c r="A48" s="112"/>
      <c r="B48" s="110" t="s">
        <v>141</v>
      </c>
      <c r="C48" s="116">
        <v>3.9815808028953299E-2</v>
      </c>
      <c r="D48" s="1"/>
      <c r="E48" s="24"/>
      <c r="F48" s="44"/>
      <c r="G48" s="44"/>
      <c r="H48" s="45"/>
    </row>
    <row r="49" spans="1:10">
      <c r="A49" s="112"/>
      <c r="B49" s="110" t="s">
        <v>50</v>
      </c>
      <c r="C49" s="116">
        <v>1.7932002283705999E-2</v>
      </c>
      <c r="D49" s="1"/>
      <c r="E49" s="24"/>
      <c r="F49" s="44"/>
      <c r="G49" s="44"/>
      <c r="H49" s="45"/>
    </row>
    <row r="50" spans="1:10" ht="25.5">
      <c r="A50" s="112"/>
      <c r="B50" s="110" t="s">
        <v>51</v>
      </c>
      <c r="C50" s="116">
        <v>2.7563684753396302E-2</v>
      </c>
      <c r="D50" s="1"/>
      <c r="E50" s="24"/>
      <c r="F50" s="44"/>
      <c r="G50" s="44"/>
      <c r="H50" s="45"/>
    </row>
    <row r="51" spans="1:10">
      <c r="A51" s="112"/>
      <c r="B51" s="110" t="s">
        <v>142</v>
      </c>
      <c r="C51" s="116">
        <v>3.1815347082696697E-2</v>
      </c>
      <c r="D51" s="1"/>
      <c r="E51" s="24"/>
      <c r="F51" s="44"/>
      <c r="G51" s="44"/>
      <c r="H51" s="45"/>
    </row>
    <row r="52" spans="1:10" ht="25.5">
      <c r="A52" s="112"/>
      <c r="B52" s="110" t="s">
        <v>143</v>
      </c>
      <c r="C52" s="116">
        <v>2.5254153173989598E-2</v>
      </c>
      <c r="D52" s="1"/>
      <c r="E52" s="24"/>
      <c r="F52" s="44"/>
      <c r="G52" s="44"/>
      <c r="H52" s="45"/>
    </row>
    <row r="53" spans="1:10">
      <c r="A53" s="112"/>
      <c r="B53" s="110" t="s">
        <v>52</v>
      </c>
      <c r="C53" s="116">
        <v>2.6895519375672802E-2</v>
      </c>
      <c r="D53" s="1"/>
      <c r="E53" s="24"/>
      <c r="F53" s="44"/>
      <c r="G53" s="44"/>
      <c r="H53" s="45"/>
    </row>
    <row r="54" spans="1:10" ht="25.5">
      <c r="A54" s="112"/>
      <c r="B54" s="110" t="s">
        <v>53</v>
      </c>
      <c r="C54" s="116">
        <v>3.1869289614689898E-2</v>
      </c>
      <c r="D54" s="1"/>
      <c r="E54" s="24"/>
      <c r="F54" s="44"/>
      <c r="G54" s="44"/>
      <c r="H54" s="45"/>
    </row>
    <row r="55" spans="1:10">
      <c r="A55" s="112"/>
      <c r="B55" s="110" t="s">
        <v>54</v>
      </c>
      <c r="C55" s="116">
        <v>2.4651424211993098E-2</v>
      </c>
      <c r="D55" s="1"/>
      <c r="E55" s="24"/>
      <c r="F55" s="44"/>
      <c r="G55" s="44"/>
      <c r="H55" s="45"/>
    </row>
    <row r="56" spans="1:10" ht="25.5">
      <c r="A56" s="112"/>
      <c r="B56" s="110" t="s">
        <v>55</v>
      </c>
      <c r="C56" s="116">
        <v>3.0943481115814301E-2</v>
      </c>
      <c r="D56" s="1"/>
      <c r="E56" s="24"/>
      <c r="F56" s="44"/>
      <c r="G56" s="44"/>
      <c r="H56" s="45"/>
    </row>
    <row r="57" spans="1:10" ht="38.25">
      <c r="A57" s="112"/>
      <c r="B57" s="110" t="s">
        <v>149</v>
      </c>
      <c r="C57" s="116">
        <v>2.18143717916679E-2</v>
      </c>
      <c r="D57" s="1"/>
      <c r="E57" s="24"/>
      <c r="F57" s="44"/>
      <c r="G57" s="44"/>
      <c r="H57" s="45"/>
    </row>
    <row r="58" spans="1:10">
      <c r="A58" s="112"/>
      <c r="B58" s="110" t="s">
        <v>56</v>
      </c>
      <c r="C58" s="117" t="s">
        <v>151</v>
      </c>
      <c r="D58" s="1"/>
      <c r="E58" s="24"/>
      <c r="F58" s="44"/>
      <c r="G58" s="44"/>
      <c r="H58" s="45"/>
    </row>
    <row r="59" spans="1:10" ht="25.5">
      <c r="A59" s="114" t="s">
        <v>9</v>
      </c>
      <c r="B59" s="110" t="s">
        <v>8</v>
      </c>
      <c r="C59" s="118">
        <v>2.54023145598581E-2</v>
      </c>
      <c r="D59" s="1"/>
      <c r="E59" s="6"/>
      <c r="F59" s="44"/>
      <c r="G59" s="44"/>
      <c r="H59" s="45"/>
      <c r="I59" s="6"/>
      <c r="J59" s="6"/>
    </row>
    <row r="60" spans="1:10" ht="25.5">
      <c r="A60" s="112"/>
      <c r="B60" s="110" t="s">
        <v>20</v>
      </c>
      <c r="C60" s="118">
        <v>2.6389517404305798E-2</v>
      </c>
      <c r="D60" s="1"/>
      <c r="E60" s="6"/>
      <c r="F60" s="44"/>
      <c r="G60" s="44"/>
      <c r="H60" s="45"/>
      <c r="I60" s="6"/>
      <c r="J60" s="6"/>
    </row>
    <row r="61" spans="1:10" ht="38.25">
      <c r="A61" s="112"/>
      <c r="B61" s="110" t="s">
        <v>45</v>
      </c>
      <c r="C61" s="118">
        <v>2.53703283289229E-2</v>
      </c>
      <c r="D61" s="1"/>
      <c r="E61" s="6"/>
      <c r="F61" s="44"/>
      <c r="G61" s="44"/>
      <c r="H61" s="45"/>
      <c r="I61" s="6"/>
      <c r="J61" s="6"/>
    </row>
    <row r="62" spans="1:10" ht="25.5">
      <c r="A62" s="112"/>
      <c r="B62" s="110" t="s">
        <v>21</v>
      </c>
      <c r="C62" s="118">
        <v>3.0487398668739299E-2</v>
      </c>
      <c r="E62" s="6"/>
      <c r="F62" s="44"/>
      <c r="G62" s="44"/>
      <c r="H62" s="45"/>
      <c r="I62" s="6"/>
      <c r="J62" s="6"/>
    </row>
    <row r="63" spans="1:10" ht="25.5">
      <c r="A63" s="112"/>
      <c r="B63" s="110" t="s">
        <v>7</v>
      </c>
      <c r="C63" s="118">
        <v>3.2526539901369E-2</v>
      </c>
      <c r="E63" s="6"/>
      <c r="F63" s="44"/>
      <c r="G63" s="44"/>
      <c r="H63" s="45"/>
      <c r="I63" s="6"/>
      <c r="J63" s="6"/>
    </row>
    <row r="64" spans="1:10">
      <c r="A64" s="111" t="s">
        <v>29</v>
      </c>
      <c r="B64" s="119" t="s">
        <v>10</v>
      </c>
      <c r="C64" s="118">
        <v>2.81468855917913E-2</v>
      </c>
      <c r="F64" s="44"/>
      <c r="G64" s="44"/>
      <c r="H64" s="45"/>
    </row>
    <row r="65" spans="1:8">
      <c r="A65" s="119"/>
      <c r="B65" s="119" t="s">
        <v>11</v>
      </c>
      <c r="C65" s="118">
        <v>2.8452833464119601E-2</v>
      </c>
      <c r="F65" s="44"/>
      <c r="G65" s="44"/>
      <c r="H65" s="45"/>
    </row>
    <row r="66" spans="1:8" ht="25.5">
      <c r="A66" s="114" t="s">
        <v>30</v>
      </c>
      <c r="B66" s="110" t="s">
        <v>14</v>
      </c>
      <c r="C66" s="118">
        <v>3.28806739956026E-2</v>
      </c>
      <c r="D66" s="25"/>
      <c r="E66" s="1"/>
      <c r="F66" s="44"/>
      <c r="G66" s="44"/>
      <c r="H66" s="45"/>
    </row>
    <row r="67" spans="1:8">
      <c r="A67" s="112"/>
      <c r="B67" s="110" t="s">
        <v>3</v>
      </c>
      <c r="C67" s="118">
        <v>3.2621896052973401E-2</v>
      </c>
      <c r="D67" s="25"/>
      <c r="E67" s="1"/>
      <c r="F67" s="44"/>
      <c r="G67" s="44"/>
      <c r="H67" s="45"/>
    </row>
    <row r="68" spans="1:8">
      <c r="A68" s="112"/>
      <c r="B68" s="110" t="s">
        <v>4</v>
      </c>
      <c r="C68" s="118">
        <v>2.8873916980879599E-2</v>
      </c>
      <c r="D68" s="25"/>
      <c r="E68" s="1"/>
      <c r="F68" s="44"/>
      <c r="G68" s="44"/>
      <c r="H68" s="45"/>
    </row>
    <row r="69" spans="1:8">
      <c r="A69" s="112"/>
      <c r="B69" s="110" t="s">
        <v>5</v>
      </c>
      <c r="C69" s="118">
        <v>2.5957745404235899E-2</v>
      </c>
      <c r="D69" s="25"/>
      <c r="E69" s="1"/>
      <c r="F69" s="44"/>
      <c r="G69" s="44"/>
      <c r="H69" s="45"/>
    </row>
    <row r="70" spans="1:8" ht="25.5">
      <c r="A70" s="112"/>
      <c r="B70" s="110" t="s">
        <v>12</v>
      </c>
      <c r="C70" s="118">
        <v>2.3833363621334799E-2</v>
      </c>
      <c r="D70" s="25"/>
      <c r="E70" s="1"/>
      <c r="F70" s="44"/>
      <c r="G70" s="44"/>
      <c r="H70" s="45"/>
    </row>
    <row r="71" spans="1:8" ht="25.5">
      <c r="A71" s="114" t="s">
        <v>31</v>
      </c>
      <c r="B71" s="110" t="s">
        <v>41</v>
      </c>
      <c r="C71" s="118">
        <v>2.91595293078818E-2</v>
      </c>
      <c r="D71" s="25"/>
      <c r="E71" s="1"/>
      <c r="F71" s="44"/>
      <c r="G71" s="44"/>
      <c r="H71" s="45"/>
    </row>
    <row r="72" spans="1:8">
      <c r="A72" s="112"/>
      <c r="B72" s="110" t="s">
        <v>40</v>
      </c>
      <c r="C72" s="118">
        <v>3.5875142994063802E-2</v>
      </c>
      <c r="D72" s="25"/>
      <c r="E72" s="1"/>
      <c r="F72" s="44"/>
      <c r="G72" s="44"/>
      <c r="H72" s="45"/>
    </row>
    <row r="73" spans="1:8">
      <c r="A73" s="112"/>
      <c r="B73" s="110" t="s">
        <v>13</v>
      </c>
      <c r="C73" s="118">
        <v>2.36593810498818E-2</v>
      </c>
      <c r="D73" s="25"/>
      <c r="E73" s="1"/>
      <c r="F73" s="44"/>
      <c r="G73" s="44"/>
      <c r="H73" s="45"/>
    </row>
    <row r="74" spans="1:8" ht="25.5">
      <c r="A74" s="112"/>
      <c r="B74" s="110" t="s">
        <v>42</v>
      </c>
      <c r="C74" s="118">
        <v>2.9995773764499099E-2</v>
      </c>
      <c r="D74" s="25"/>
      <c r="E74" s="1"/>
      <c r="F74" s="44"/>
      <c r="G74" s="44"/>
      <c r="H74" s="45"/>
    </row>
    <row r="75" spans="1:8" ht="25.5">
      <c r="A75" s="112"/>
      <c r="B75" s="110" t="s">
        <v>43</v>
      </c>
      <c r="C75" s="118">
        <v>3.6474903305643402E-2</v>
      </c>
      <c r="D75" s="25"/>
      <c r="E75" s="1"/>
      <c r="F75" s="44"/>
      <c r="G75" s="44"/>
      <c r="H75" s="45"/>
    </row>
    <row r="76" spans="1:8">
      <c r="A76" s="114" t="s">
        <v>32</v>
      </c>
      <c r="B76" s="119" t="s">
        <v>22</v>
      </c>
      <c r="C76" s="118">
        <v>3.2649692384569502E-2</v>
      </c>
      <c r="D76" s="26"/>
      <c r="E76" s="25"/>
      <c r="F76" s="44"/>
      <c r="G76" s="44"/>
      <c r="H76" s="45"/>
    </row>
    <row r="77" spans="1:8">
      <c r="A77" s="112"/>
      <c r="B77" s="119" t="s">
        <v>47</v>
      </c>
      <c r="C77" s="118">
        <v>2.5434399376067299E-2</v>
      </c>
      <c r="D77" s="26"/>
      <c r="E77" s="25"/>
      <c r="F77" s="44"/>
      <c r="G77" s="44"/>
      <c r="H77" s="45"/>
    </row>
    <row r="78" spans="1:8">
      <c r="A78" s="112"/>
      <c r="B78" s="119" t="s">
        <v>48</v>
      </c>
      <c r="C78" s="118">
        <v>2.6529531429798001E-2</v>
      </c>
      <c r="D78" s="26"/>
      <c r="E78" s="25"/>
      <c r="F78" s="44"/>
      <c r="G78" s="44"/>
      <c r="H78" s="45"/>
    </row>
    <row r="79" spans="1:8">
      <c r="A79" s="112"/>
      <c r="B79" s="119" t="s">
        <v>23</v>
      </c>
      <c r="C79" s="118">
        <v>2.8689890242923399E-2</v>
      </c>
      <c r="D79" s="26"/>
      <c r="E79" s="25"/>
      <c r="F79" s="44"/>
      <c r="G79" s="44"/>
      <c r="H79" s="45"/>
    </row>
    <row r="80" spans="1:8">
      <c r="A80" s="111" t="s">
        <v>33</v>
      </c>
      <c r="B80" s="119" t="s">
        <v>33</v>
      </c>
      <c r="C80" s="118">
        <v>4.7116470212374799E-2</v>
      </c>
      <c r="F80" s="44"/>
      <c r="G80" s="44"/>
      <c r="H80" s="45"/>
    </row>
    <row r="81" spans="1:8">
      <c r="A81" s="119"/>
      <c r="B81" s="119" t="s">
        <v>34</v>
      </c>
      <c r="C81" s="118">
        <v>3.1063405366446299E-2</v>
      </c>
      <c r="F81" s="44"/>
      <c r="G81" s="44"/>
      <c r="H81" s="45"/>
    </row>
    <row r="82" spans="1:8">
      <c r="A82" s="111" t="s">
        <v>35</v>
      </c>
      <c r="B82" s="119" t="s">
        <v>36</v>
      </c>
      <c r="C82" s="118">
        <v>3.4045078153023101E-2</v>
      </c>
      <c r="F82" s="44"/>
      <c r="G82" s="44"/>
      <c r="H82" s="45"/>
    </row>
    <row r="83" spans="1:8">
      <c r="A83" s="119"/>
      <c r="B83" s="119" t="s">
        <v>37</v>
      </c>
      <c r="C83" s="118">
        <v>4.0399963913235901E-2</v>
      </c>
      <c r="F83" s="44"/>
      <c r="G83" s="44"/>
      <c r="H83" s="45"/>
    </row>
    <row r="84" spans="1:8">
      <c r="A84" s="119"/>
      <c r="B84" s="119" t="s">
        <v>38</v>
      </c>
      <c r="C84" s="118">
        <v>2.6300194118183001E-2</v>
      </c>
      <c r="F84" s="44"/>
      <c r="G84" s="44"/>
      <c r="H84" s="45"/>
    </row>
    <row r="85" spans="1:8">
      <c r="C85" s="33"/>
      <c r="F85" s="44"/>
      <c r="G85" s="44"/>
      <c r="H85" s="45"/>
    </row>
    <row r="86" spans="1:8">
      <c r="C86" s="33"/>
      <c r="F86" s="44"/>
      <c r="G86" s="44"/>
      <c r="H86" s="45"/>
    </row>
    <row r="87" spans="1:8">
      <c r="C87" s="33"/>
      <c r="F87" s="44"/>
      <c r="G87" s="44"/>
      <c r="H87" s="45"/>
    </row>
    <row r="88" spans="1:8">
      <c r="C88" s="33"/>
      <c r="F88" s="44"/>
      <c r="G88" s="44"/>
      <c r="H88" s="45"/>
    </row>
    <row r="89" spans="1:8">
      <c r="C89" s="33"/>
      <c r="F89" s="44"/>
      <c r="G89" s="44"/>
      <c r="H89" s="45"/>
    </row>
    <row r="90" spans="1:8">
      <c r="F90" s="44"/>
      <c r="G90" s="44"/>
      <c r="H90" s="45"/>
    </row>
    <row r="91" spans="1:8">
      <c r="F91" s="44"/>
      <c r="G91" s="44"/>
      <c r="H91" s="45"/>
    </row>
    <row r="92" spans="1:8">
      <c r="F92" s="44"/>
      <c r="G92" s="44"/>
      <c r="H92" s="45"/>
    </row>
    <row r="93" spans="1:8">
      <c r="F93" s="44"/>
      <c r="G93" s="44"/>
      <c r="H93" s="45"/>
    </row>
    <row r="94" spans="1:8">
      <c r="F94" s="44"/>
      <c r="G94" s="44"/>
      <c r="H94" s="45"/>
    </row>
    <row r="95" spans="1:8">
      <c r="F95" s="44"/>
      <c r="G95" s="44"/>
      <c r="H95" s="45"/>
    </row>
    <row r="96" spans="1:8">
      <c r="F96" s="44"/>
      <c r="G96" s="44"/>
      <c r="H96" s="45"/>
    </row>
  </sheetData>
  <mergeCells count="4">
    <mergeCell ref="A16:F16"/>
    <mergeCell ref="A2:F2"/>
    <mergeCell ref="A36:F36"/>
    <mergeCell ref="A39:F39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Repères</vt:lpstr>
      <vt:lpstr>Contexte&amp;Prejudice</vt:lpstr>
      <vt:lpstr>Recours</vt:lpstr>
      <vt:lpstr>Profil</vt:lpstr>
      <vt:lpstr>Profil!Zone_d_impression</vt:lpstr>
      <vt:lpstr>Recours!Zone_d_impression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GRENON MUR Marc</dc:creator>
  <cp:lastModifiedBy>TUGORES François</cp:lastModifiedBy>
  <cp:lastPrinted>2016-11-21T13:17:52Z</cp:lastPrinted>
  <dcterms:created xsi:type="dcterms:W3CDTF">2016-01-06T15:49:01Z</dcterms:created>
  <dcterms:modified xsi:type="dcterms:W3CDTF">2019-12-13T13:19:32Z</dcterms:modified>
</cp:coreProperties>
</file>