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1.xml" ContentType="application/vnd.openxmlformats-officedocument.drawingml.chartshape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-sdres-sas02\SSMSI\Commun\Web Interstats\Rapport d'enquête CVS\CVS 2019\Pour mise en ligne\Excel\"/>
    </mc:Choice>
  </mc:AlternateContent>
  <bookViews>
    <workbookView xWindow="0" yWindow="0" windowWidth="21570" windowHeight="8160" activeTab="2"/>
  </bookViews>
  <sheets>
    <sheet name="Repères" sheetId="62" r:id="rId1"/>
    <sheet name="Prejudice&amp;Recours" sheetId="67" r:id="rId2"/>
    <sheet name="Profil" sheetId="66" r:id="rId3"/>
  </sheets>
  <definedNames>
    <definedName name="CambriolagesColine" localSheetId="1">#REF!</definedName>
    <definedName name="CambriolagesColine">#REF!</definedName>
    <definedName name="d" localSheetId="1">#REF!</definedName>
    <definedName name="d">#REF!</definedName>
    <definedName name="djdkd" localSheetId="1">#REF!</definedName>
    <definedName name="djdkd">#REF!</definedName>
    <definedName name="DonneesActeDL">#REF!</definedName>
    <definedName name="DonneesAssurance" localSheetId="1">#REF!</definedName>
    <definedName name="DonneesAssurance">#REF!</definedName>
    <definedName name="DonneesAssurance17">#REF!</definedName>
    <definedName name="DonneesAssurance18">#REF!</definedName>
    <definedName name="DonneesAssuranceDL">#REF!</definedName>
    <definedName name="DonneesAssuranceRS" localSheetId="1">#REF!</definedName>
    <definedName name="DonneesAssuranceRS">#REF!</definedName>
    <definedName name="DonneesAssuranceVSE" localSheetId="1">#REF!</definedName>
    <definedName name="DonneesAssuranceVSE">#REF!</definedName>
    <definedName name="DonneesAuteurs" localSheetId="1">#REF!</definedName>
    <definedName name="DonneesAuteurs">#REF!</definedName>
    <definedName name="DonneesAuteurs17">#REF!</definedName>
    <definedName name="DonneesAuteurs18">#REF!</definedName>
    <definedName name="DonneesAuteursDL">#REF!</definedName>
    <definedName name="DonneesAuteursVSE" localSheetId="1">#REF!</definedName>
    <definedName name="DonneesAuteursVSE">#REF!</definedName>
    <definedName name="DonnéesCambri" localSheetId="1">#REF!</definedName>
    <definedName name="DonnéesCambri">#REF!</definedName>
    <definedName name="DonneesEffraction" localSheetId="1">#REF!</definedName>
    <definedName name="DonneesEffraction">#REF!</definedName>
    <definedName name="DonneesEntreeVE" localSheetId="1">#REF!</definedName>
    <definedName name="DonneesEntreeVE">#REF!</definedName>
    <definedName name="DonneesFaits17">#REF!</definedName>
    <definedName name="DonneesFaits18">#REF!</definedName>
    <definedName name="DonneesPlainte" localSheetId="1">#REF!</definedName>
    <definedName name="DonneesPlainte">#REF!</definedName>
    <definedName name="DonneesPlainte17">#REF!</definedName>
    <definedName name="DonneesPlainte18">#REF!</definedName>
    <definedName name="DonneesPlainteAL" localSheetId="1">#REF!</definedName>
    <definedName name="DonneesPlainteAL">#REF!</definedName>
    <definedName name="DonneesPlainteDL">#REF!</definedName>
    <definedName name="DonneesPlainteRS" localSheetId="1">#REF!</definedName>
    <definedName name="DonneesPlainteRS">#REF!</definedName>
    <definedName name="DonneesPlainteVSE" localSheetId="1">#REF!</definedName>
    <definedName name="DonneesPlainteVSE">#REF!</definedName>
    <definedName name="DonneesPlainteVV" localSheetId="1">#REF!</definedName>
    <definedName name="DonneesPlainteVV">#REF!</definedName>
    <definedName name="DonneesPrejudiceRecoursE17_19">#REF!</definedName>
    <definedName name="DonneesPrejudiceRecoursP17_19">#REF!</definedName>
    <definedName name="DonneesProfil17">#REF!</definedName>
    <definedName name="DonneesProfil18">#REF!</definedName>
    <definedName name="DonneesProfilE17_19">#REF!</definedName>
    <definedName name="DonneesProfilP17_19">#REF!</definedName>
    <definedName name="DonneesReperes">#REF!</definedName>
    <definedName name="DonneesReperes16" localSheetId="1">#REF!</definedName>
    <definedName name="DonneesReperes16">#REF!</definedName>
    <definedName name="DonneesReperes17">#REF!</definedName>
    <definedName name="DonneesReperes18">#REF!</definedName>
    <definedName name="DonneesReperes2" localSheetId="1">#REF!</definedName>
    <definedName name="DonneesReperes2">#REF!</definedName>
    <definedName name="DonneesReperes241016" localSheetId="1">#REF!</definedName>
    <definedName name="DonneesReperes241016">#REF!</definedName>
    <definedName name="DonneesReperes3" localSheetId="1">#REF!</definedName>
    <definedName name="DonneesReperes3">#REF!</definedName>
    <definedName name="DonneesReperesAL" localSheetId="1">#REF!</definedName>
    <definedName name="DonneesReperesAL">#REF!</definedName>
    <definedName name="DonneesReperesAL2" localSheetId="1">#REF!</definedName>
    <definedName name="DonneesReperesAL2">#REF!</definedName>
    <definedName name="DonneesReperesDL">#REF!</definedName>
    <definedName name="DonneesReperesVE" localSheetId="1">#REF!</definedName>
    <definedName name="DonneesReperesVE">#REF!</definedName>
    <definedName name="DonneesVol" localSheetId="1">#REF!</definedName>
    <definedName name="DonneesVol">#REF!</definedName>
    <definedName name="DonneesVolVSE" localSheetId="1">#REF!</definedName>
    <definedName name="DonneesVolVSE">#REF!</definedName>
    <definedName name="Effraction" localSheetId="1">#REF!</definedName>
    <definedName name="Effraction">#REF!</definedName>
    <definedName name="EncadreAssurance17" localSheetId="1">#REF!</definedName>
    <definedName name="EncadreAssurance17">#REF!</definedName>
    <definedName name="EncadreAssurance18">#REF!</definedName>
    <definedName name="EncadreAssurances14">#REF!</definedName>
    <definedName name="EncadrePolice14">#REF!</definedName>
    <definedName name="EncadrePolice17" localSheetId="1">#REF!</definedName>
    <definedName name="EncadrePolice17">#REF!</definedName>
    <definedName name="NOMONGLETREPERES" localSheetId="1">#REF!</definedName>
    <definedName name="NOMONGLETREPERES">#REF!</definedName>
    <definedName name="ONGLETASSURANCEDL">#REF!</definedName>
    <definedName name="ONGLETENTREE" localSheetId="1">#REF!</definedName>
    <definedName name="ONGLETENTREE">#REF!</definedName>
    <definedName name="ONGLETVOL" localSheetId="1">#REF!</definedName>
    <definedName name="ONGLETVOL">#REF!</definedName>
    <definedName name="ReperesCambri" localSheetId="1">#REF!</definedName>
    <definedName name="ReperesCambri">#REF!</definedName>
    <definedName name="V18_Assurance18">#REF!</definedName>
    <definedName name="V18_Auteurs18">#REF!</definedName>
    <definedName name="V18_Faits18">#REF!</definedName>
    <definedName name="V18_Plainte18">#REF!</definedName>
    <definedName name="V18_Profil18">#REF!</definedName>
    <definedName name="V18_Reperes18">#REF!</definedName>
    <definedName name="_xlnm.Print_Area" localSheetId="1">'Prejudice&amp;Recours'!$A$1:$I$2</definedName>
    <definedName name="_xlnm.Print_Area" localSheetId="2">Profil!$B$2:$H$15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67" l="1"/>
  <c r="B60" i="67"/>
</calcChain>
</file>

<file path=xl/sharedStrings.xml><?xml version="1.0" encoding="utf-8"?>
<sst xmlns="http://schemas.openxmlformats.org/spreadsheetml/2006/main" count="118" uniqueCount="106">
  <si>
    <t>Données</t>
  </si>
  <si>
    <t>Non renseigné</t>
  </si>
  <si>
    <t>Déclaration à l'assurance</t>
  </si>
  <si>
    <t>30-39 ans</t>
  </si>
  <si>
    <t>40-49 ans</t>
  </si>
  <si>
    <t>50-59 ans</t>
  </si>
  <si>
    <t>Agglomération parisienne</t>
  </si>
  <si>
    <t>Maison de ville groupée</t>
  </si>
  <si>
    <t>Maisons dispersées, hors agglomération</t>
  </si>
  <si>
    <t>Maisons en lotissement, en quartier pavillonnaire</t>
  </si>
  <si>
    <t>Immeubles en ville</t>
  </si>
  <si>
    <t>Immeubles en cité ou grand ensemble</t>
  </si>
  <si>
    <t>Habitat mixte : immeubles et maisons</t>
  </si>
  <si>
    <t>Communes rurales</t>
  </si>
  <si>
    <t>60 ans ou plus</t>
  </si>
  <si>
    <t>Retraités</t>
  </si>
  <si>
    <t>Les deux (murs tagués et vitres cassées par exemple)</t>
  </si>
  <si>
    <t>Actes de vandalisme contre le logement</t>
  </si>
  <si>
    <t>Une destruction totale (boîte aux lettres, vitres ou pots de fleurs cassés, volets arrachées,...)</t>
  </si>
  <si>
    <t>Assez importants</t>
  </si>
  <si>
    <t>Moins de 30 ans</t>
  </si>
  <si>
    <t>Etudiants et autres inactifs</t>
  </si>
  <si>
    <t>Une dégradation (inscriptions sur les murs, plante abîmée ou clôture endommagée, jet de détritus)</t>
  </si>
  <si>
    <t>Ne sait pas / Refus</t>
  </si>
  <si>
    <t>Ne sait pas/Refus</t>
  </si>
  <si>
    <t>Objets volés</t>
  </si>
  <si>
    <t>Déclaration à la police ou à la gendarmerie</t>
  </si>
  <si>
    <t>Pas de déplacement au commissariat ou à la gendarmerie</t>
  </si>
  <si>
    <t>Dépôt de plainte</t>
  </si>
  <si>
    <t>100 000 hab. ou plus</t>
  </si>
  <si>
    <t>Maison indépendante, pavillon, ferme</t>
  </si>
  <si>
    <t>Appartement (immeuble 2 - 9 logements)</t>
  </si>
  <si>
    <t>Appartement (immeuble de 10 logements ou +)</t>
  </si>
  <si>
    <t>Modeste</t>
  </si>
  <si>
    <t>Aisé</t>
  </si>
  <si>
    <t xml:space="preserve">Actes de vandalisme contre le logement - indicateurs annuels </t>
  </si>
  <si>
    <t>Importants</t>
  </si>
  <si>
    <t>tailleUU</t>
  </si>
  <si>
    <t>TypeLogement</t>
  </si>
  <si>
    <t>TypeVoisinage</t>
  </si>
  <si>
    <t>AgePR</t>
  </si>
  <si>
    <t>CSPR</t>
  </si>
  <si>
    <t>NIVIE</t>
  </si>
  <si>
    <r>
      <rPr>
        <b/>
        <sz val="9"/>
        <color theme="1" tint="0.34998626667073579"/>
        <rFont val="Albany AMT"/>
        <family val="2"/>
      </rPr>
      <t xml:space="preserve">Champ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Ménages ordinaires de France métropolitaine.</t>
    </r>
  </si>
  <si>
    <t>Nombre pour 1 000 ménages</t>
  </si>
  <si>
    <r>
      <rPr>
        <b/>
        <sz val="9"/>
        <color theme="1" tint="0.34998626667073579"/>
        <rFont val="Albany AMT"/>
        <family val="2"/>
      </rPr>
      <t>Champ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Ménages ordinaires de France métropolitaine.</t>
    </r>
  </si>
  <si>
    <t>Quartiers prioritaires de la ville (QPV)</t>
  </si>
  <si>
    <t>QPV</t>
  </si>
  <si>
    <t>Hors QPV</t>
  </si>
  <si>
    <t xml:space="preserve"> (en % des ménages victimes d'un acte de vandalisme contre le logement)</t>
  </si>
  <si>
    <t>&lt; 50 €</t>
  </si>
  <si>
    <t>50 ≤ € &lt; 100</t>
  </si>
  <si>
    <t>500 ≤ € &lt; 1 000</t>
  </si>
  <si>
    <t>≥ 1 000 €</t>
  </si>
  <si>
    <t>Peu importants</t>
  </si>
  <si>
    <t>Dépôt d'une main courante</t>
  </si>
  <si>
    <t>Abandon de la démarche</t>
  </si>
  <si>
    <t>Pas de déclaration à l'assurance ou pas d'assurance</t>
  </si>
  <si>
    <t>Moins de 20 000 hab.</t>
  </si>
  <si>
    <r>
      <rPr>
        <b/>
        <sz val="9"/>
        <color theme="1" tint="0.34998626667073579"/>
        <rFont val="Albany AMT"/>
        <family val="2"/>
      </rPr>
      <t>Champ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Ménages ordinaires de France métropolitaine, incident le plus récent dans l'année.</t>
    </r>
  </si>
  <si>
    <t>…</t>
  </si>
  <si>
    <t>Proportion de victimes parmi les ménages (en %)</t>
  </si>
  <si>
    <t>1. Les multivictimes désignent les ménages ayant subi plusieurs actes de vandalisme au cours d'une année donnée.</t>
  </si>
  <si>
    <t>Proportion de ménages victimes d'actes de vandalisme contre le logement selon les caractéristiques de la zone de résidence et du logement</t>
  </si>
  <si>
    <t>100 ≤ € &lt; 300</t>
  </si>
  <si>
    <t>300 ≤ € &lt; 500</t>
  </si>
  <si>
    <t>Chômeurs</t>
  </si>
  <si>
    <t>Personnes en emploi¹</t>
  </si>
  <si>
    <r>
      <rPr>
        <b/>
        <sz val="9"/>
        <color theme="1" tint="0.34998626667073579"/>
        <rFont val="Albany AMT"/>
        <family val="2"/>
      </rPr>
      <t>1</t>
    </r>
    <r>
      <rPr>
        <sz val="9"/>
        <color theme="1" tint="0.34998626667073579"/>
        <rFont val="Albany AMT"/>
        <family val="2"/>
      </rPr>
      <t>. Y compris apprentis et stages rémunérés.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</si>
  <si>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580 000 ménages (2,0 % des ménages) déclarent avoir été victimes d'un acte de vandalisme contre leur logement en 2018.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</si>
  <si>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Calibri"/>
        <family val="2"/>
      </rPr>
      <t>•</t>
    </r>
    <r>
      <rPr>
        <sz val="9"/>
        <color theme="1" tint="0.34998626667073579"/>
        <rFont val="Albany AMT"/>
        <family val="2"/>
      </rPr>
      <t xml:space="preserve"> En moyenne sur la période 2016-2018,24 % des ménages victimes d'actes de vandalisme contre leur logement estiment le préjudice inférieur à 50 €.</t>
    </r>
  </si>
  <si>
    <r>
      <rPr>
        <b/>
        <sz val="9"/>
        <color theme="1" tint="0.34998626667073579"/>
        <rFont val="Albany AMT"/>
        <family val="2"/>
      </rPr>
      <t>Lecture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 entre 2016 et 2018, 11 % des ménages victimes d'actes de vandalisme contre leur logement ont formellement déposé plainte dans un commissariat ou une gendarmerie.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</si>
  <si>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 entre 2016 et 2018, 10 % des ménages victimes d'actes de vandalisme contre leur logement ont fait une déclaration de sinistre auprès de leur assurance.</t>
    </r>
  </si>
  <si>
    <r>
      <rPr>
        <b/>
        <sz val="9"/>
        <color theme="1" tint="0.34998626667073579"/>
        <rFont val="Albany AMT"/>
        <family val="2"/>
      </rPr>
      <t xml:space="preserve">Sources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Enquêtes Cadre de vie et sécurité 2007 - 2019, Insee-ONDRP-SSMSI; traitements SSMSI.</t>
    </r>
  </si>
  <si>
    <r>
      <rPr>
        <b/>
        <sz val="9"/>
        <color theme="1" tint="0.34998626667073579"/>
        <rFont val="Albany AMT"/>
        <family val="2"/>
      </rPr>
      <t>Sources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Enquêtes Cadre de vie et sécurité 2016 à 2019, Insee-ONDRP-SSMSI; traitements SSMSI.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</si>
  <si>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Calibri"/>
        <family val="2"/>
      </rPr>
      <t>•</t>
    </r>
    <r>
      <rPr>
        <sz val="7.65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Albany AMT"/>
        <family val="2"/>
      </rPr>
      <t>En moyenne, chaque année entre 2016 et 2018, 2,0 % des ménages résidant dans l'agglomération parisienne et 2,4 % des ménages au niveau de vie modeste (voir glossaire) ont été victimes d'actes de vandalisme contre leur logement.</t>
    </r>
  </si>
  <si>
    <t>*les  données sur la période 2016-2018 ne sont pas disponibles pour les QPV;
 les données présentées ici concernent  la période 2015-2017.</t>
  </si>
  <si>
    <t>20 000 à moins de 100 000 hab.</t>
  </si>
  <si>
    <t>Médian inférieur</t>
  </si>
  <si>
    <t>Médian supérieur</t>
  </si>
  <si>
    <t>Ile-de-France</t>
  </si>
  <si>
    <t>Normandie</t>
  </si>
  <si>
    <t>Hauts-de-France</t>
  </si>
  <si>
    <t>Bretagne</t>
  </si>
  <si>
    <t>Nouvelle-Aquitaine</t>
  </si>
  <si>
    <t>Occitanie</t>
  </si>
  <si>
    <t>Auvergne-Rhône-Alpes</t>
  </si>
  <si>
    <t>Corse</t>
  </si>
  <si>
    <r>
      <rPr>
        <b/>
        <sz val="9"/>
        <color theme="1" tint="0.34998626667073579"/>
        <rFont val="Albany AMT"/>
        <family val="2"/>
      </rPr>
      <t>Note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ND =  Non diffusable, l'effectif de victimes concernées dans l'échantillon est sous le seuil de diffusion.</t>
    </r>
  </si>
  <si>
    <t>Proportion de victimes 
parmi les ménages (%)</t>
  </si>
  <si>
    <r>
      <t>Part de multivictimes</t>
    </r>
    <r>
      <rPr>
        <vertAlign val="superscript"/>
        <sz val="10"/>
        <color rgb="FF000000"/>
        <rFont val="Albany AMT"/>
        <family val="2"/>
      </rPr>
      <t xml:space="preserve">1
</t>
    </r>
    <r>
      <rPr>
        <sz val="10"/>
        <color rgb="FF000000"/>
        <rFont val="Albany AMT"/>
        <family val="2"/>
      </rPr>
      <t>parmi les victimes ménages (%)</t>
    </r>
  </si>
  <si>
    <t>Ménages victimes 
de vandalisme contre le logement</t>
  </si>
  <si>
    <t>Nombre annuel d'actes de vandalisme contre le logement  
et proportion de ménages victimes entre 2006 et 2018</t>
  </si>
  <si>
    <r>
      <t xml:space="preserve">Préjudice 
</t>
    </r>
    <r>
      <rPr>
        <sz val="11"/>
        <color rgb="FF00B0F0"/>
        <rFont val="Albany AMT"/>
        <family val="2"/>
      </rPr>
      <t>(en % des ménages victimes d'un acte de vandalisme contre le logement)</t>
    </r>
  </si>
  <si>
    <t>Centre-Val de Loire</t>
  </si>
  <si>
    <t>Bourgogne-Franche-Comté</t>
  </si>
  <si>
    <t>Grand Est</t>
  </si>
  <si>
    <t>Pays de la Loire</t>
  </si>
  <si>
    <t>Proportion de ménages victimes d'actes de vandalisme contre le logement                                      selon les caractéristiques socio-démographiques du ménage**</t>
  </si>
  <si>
    <t>** ou de la personne de référence.</t>
  </si>
  <si>
    <t>Provence-Alpes-Côte d'Azur</t>
  </si>
  <si>
    <t>Régions</t>
  </si>
  <si>
    <t>Qualification des dégâts</t>
  </si>
  <si>
    <t>Type de vandalisme</t>
  </si>
  <si>
    <t>Coût des dégâts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</si>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</sst>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%"/>
    <numFmt numFmtId="166" formatCode="#,##0,&quot; 000&quot;"/>
    <numFmt numFmtId="167" formatCode="#,##0.0"/>
    <numFmt numFmtId="168" formatCode="[$-40C]mmm\-yy;@"/>
  </numFmts>
  <fonts count="65">
    <font>
      <sz val="11"/>
      <color theme="1"/>
      <name val="Calibri"/>
      <family val="2"/>
      <scheme val="minor"/>
    </font>
    <font>
      <b/>
      <sz val="14"/>
      <color theme="5"/>
      <name val="Palatino Linotype"/>
      <family val="1"/>
    </font>
    <font>
      <sz val="11"/>
      <name val="Palatino Linotype"/>
      <family val="1"/>
    </font>
    <font>
      <sz val="11"/>
      <color rgb="FF000000"/>
      <name val="Arial"/>
      <family val="2"/>
    </font>
    <font>
      <sz val="8"/>
      <color theme="1"/>
      <name val="Palatino Linotype"/>
      <family val="1"/>
    </font>
    <font>
      <b/>
      <sz val="11"/>
      <color rgb="FF000000"/>
      <name val="Arial"/>
      <family val="2"/>
    </font>
    <font>
      <b/>
      <sz val="12"/>
      <color theme="5"/>
      <name val="Palatino Linotype"/>
      <family val="1"/>
    </font>
    <font>
      <sz val="11"/>
      <color rgb="FF00000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8"/>
      <color theme="1" tint="0.499984740745262"/>
      <name val="Palatino Linotype"/>
      <family val="1"/>
    </font>
    <font>
      <sz val="11"/>
      <color theme="1" tint="0.499984740745262"/>
      <name val="Calibri"/>
      <family val="2"/>
      <scheme val="minor"/>
    </font>
    <font>
      <sz val="9"/>
      <color theme="1" tint="0.499984740745262"/>
      <name val="Albany AMT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i/>
      <sz val="8"/>
      <color theme="1" tint="0.34998626667073579"/>
      <name val="Times New Roman"/>
      <family val="1"/>
    </font>
    <font>
      <sz val="8"/>
      <color theme="1" tint="0.499984740745262"/>
      <name val="Albany AMT"/>
      <family val="2"/>
    </font>
    <font>
      <i/>
      <sz val="8"/>
      <color theme="1" tint="0.34998626667073579"/>
      <name val="Albany AMT"/>
      <family val="2"/>
    </font>
    <font>
      <sz val="1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11"/>
      <color theme="1"/>
      <name val="Albany AMT"/>
      <family val="2"/>
    </font>
    <font>
      <sz val="8"/>
      <color theme="1"/>
      <name val="Albany AMT"/>
      <family val="2"/>
    </font>
    <font>
      <sz val="8"/>
      <color rgb="FF000000"/>
      <name val="Albany AMT"/>
      <family val="2"/>
    </font>
    <font>
      <sz val="11"/>
      <name val="Arial"/>
      <family val="2"/>
    </font>
    <font>
      <b/>
      <sz val="11"/>
      <color rgb="FF00B0F0"/>
      <name val="Albany AMT"/>
      <family val="2"/>
    </font>
    <font>
      <b/>
      <sz val="10"/>
      <color theme="0"/>
      <name val="Albany AMT"/>
      <family val="2"/>
    </font>
    <font>
      <b/>
      <sz val="10"/>
      <color rgb="FF000000"/>
      <name val="Albany AMT"/>
      <family val="2"/>
    </font>
    <font>
      <b/>
      <sz val="10"/>
      <color theme="1"/>
      <name val="Albany AMT"/>
      <family val="2"/>
    </font>
    <font>
      <sz val="10"/>
      <color rgb="FF000000"/>
      <name val="Albany AMT"/>
      <family val="2"/>
    </font>
    <font>
      <sz val="10"/>
      <name val="Albany AMT"/>
      <family val="2"/>
    </font>
    <font>
      <sz val="10"/>
      <color theme="1"/>
      <name val="Albany AMT"/>
      <family val="2"/>
    </font>
    <font>
      <b/>
      <sz val="10"/>
      <name val="Albany AMT"/>
      <family val="2"/>
    </font>
    <font>
      <sz val="9"/>
      <color theme="1" tint="0.34998626667073579"/>
      <name val="Albany AMT"/>
      <family val="2"/>
    </font>
    <font>
      <b/>
      <sz val="9"/>
      <color theme="1" tint="0.34998626667073579"/>
      <name val="Albany AMT"/>
      <family val="2"/>
    </font>
    <font>
      <sz val="9"/>
      <color theme="1" tint="0.34998626667073579"/>
      <name val="Symbol"/>
      <family val="1"/>
      <charset val="2"/>
    </font>
    <font>
      <vertAlign val="superscript"/>
      <sz val="10"/>
      <color rgb="FF000000"/>
      <name val="Albany AMT"/>
      <family val="2"/>
    </font>
    <font>
      <sz val="11"/>
      <color rgb="FF00B0F0"/>
      <name val="Albany AMT"/>
      <family val="2"/>
    </font>
    <font>
      <b/>
      <sz val="11"/>
      <name val="Calibri"/>
      <family val="2"/>
      <scheme val="minor"/>
    </font>
    <font>
      <sz val="9"/>
      <color theme="1" tint="0.34998626667073579"/>
      <name val="Calibri"/>
      <family val="2"/>
    </font>
    <font>
      <sz val="7.65"/>
      <color theme="1" tint="0.34998626667073579"/>
      <name val="Albany AMT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Palatino Linotype"/>
      <family val="1"/>
    </font>
    <font>
      <sz val="10"/>
      <name val="Calibri Light"/>
      <family val="2"/>
      <scheme val="major"/>
    </font>
    <font>
      <b/>
      <sz val="1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F5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1" fillId="8" borderId="7" applyNumberFormat="0" applyAlignment="0" applyProtection="0"/>
    <xf numFmtId="0" fontId="22" fillId="0" borderId="0" applyNumberFormat="0" applyFill="0" applyBorder="0" applyAlignment="0" applyProtection="0"/>
    <xf numFmtId="0" fontId="9" fillId="9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5" fillId="33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Fill="1"/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8" fillId="2" borderId="0" xfId="0" applyFont="1" applyFill="1" applyBorder="1" applyAlignment="1">
      <alignment vertical="center"/>
    </xf>
    <xf numFmtId="0" fontId="7" fillId="0" borderId="0" xfId="0" applyFont="1" applyFill="1" applyAlignment="1">
      <alignment vertical="top" wrapText="1"/>
    </xf>
    <xf numFmtId="0" fontId="0" fillId="0" borderId="0" xfId="0" applyFill="1" applyBorder="1"/>
    <xf numFmtId="0" fontId="7" fillId="0" borderId="0" xfId="0" applyFont="1" applyFill="1" applyBorder="1" applyAlignment="1">
      <alignment vertical="top" wrapText="1"/>
    </xf>
    <xf numFmtId="0" fontId="31" fillId="2" borderId="0" xfId="0" applyFont="1" applyFill="1" applyBorder="1" applyAlignment="1">
      <alignment horizontal="left" vertical="center"/>
    </xf>
    <xf numFmtId="9" fontId="31" fillId="2" borderId="0" xfId="0" applyNumberFormat="1" applyFont="1" applyFill="1" applyBorder="1" applyAlignment="1">
      <alignment horizontal="center" vertical="center"/>
    </xf>
    <xf numFmtId="0" fontId="32" fillId="0" borderId="0" xfId="0" applyFont="1"/>
    <xf numFmtId="0" fontId="33" fillId="2" borderId="0" xfId="0" applyFont="1" applyFill="1"/>
    <xf numFmtId="0" fontId="33" fillId="2" borderId="0" xfId="0" applyFont="1" applyFill="1" applyAlignment="1">
      <alignment horizontal="left" wrapText="1"/>
    </xf>
    <xf numFmtId="168" fontId="0" fillId="0" borderId="0" xfId="0" applyNumberFormat="1" applyAlignment="1" applyProtection="1">
      <alignment vertical="center"/>
    </xf>
    <xf numFmtId="3" fontId="0" fillId="0" borderId="0" xfId="0" applyNumberFormat="1"/>
    <xf numFmtId="0" fontId="28" fillId="0" borderId="0" xfId="0" applyFont="1" applyFill="1" applyAlignment="1">
      <alignment horizontal="left" vertical="center" wrapText="1"/>
    </xf>
    <xf numFmtId="0" fontId="34" fillId="0" borderId="0" xfId="0" applyFont="1" applyFill="1" applyAlignment="1">
      <alignment vertical="center" wrapText="1"/>
    </xf>
    <xf numFmtId="0" fontId="34" fillId="2" borderId="0" xfId="0" applyFont="1" applyFill="1" applyAlignment="1">
      <alignment vertical="center" wrapText="1"/>
    </xf>
    <xf numFmtId="0" fontId="37" fillId="2" borderId="0" xfId="0" applyFont="1" applyFill="1"/>
    <xf numFmtId="0" fontId="29" fillId="2" borderId="0" xfId="0" applyFont="1" applyFill="1"/>
    <xf numFmtId="0" fontId="0" fillId="2" borderId="0" xfId="0" applyFill="1" applyAlignment="1">
      <alignment wrapText="1"/>
    </xf>
    <xf numFmtId="0" fontId="38" fillId="2" borderId="0" xfId="0" applyFont="1" applyFill="1"/>
    <xf numFmtId="0" fontId="39" fillId="2" borderId="0" xfId="0" applyFont="1" applyFill="1" applyAlignment="1">
      <alignment vertical="center"/>
    </xf>
    <xf numFmtId="0" fontId="40" fillId="0" borderId="0" xfId="0" applyFont="1" applyFill="1" applyBorder="1" applyAlignment="1">
      <alignment vertical="center"/>
    </xf>
    <xf numFmtId="0" fontId="38" fillId="0" borderId="0" xfId="0" applyFont="1" applyFill="1"/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165" fontId="0" fillId="0" borderId="0" xfId="0" applyNumberFormat="1" applyFill="1"/>
    <xf numFmtId="0" fontId="28" fillId="2" borderId="0" xfId="0" applyFont="1" applyFill="1" applyAlignment="1">
      <alignment horizontal="left" vertical="center" wrapText="1"/>
    </xf>
    <xf numFmtId="0" fontId="36" fillId="0" borderId="0" xfId="0" applyFont="1" applyFill="1"/>
    <xf numFmtId="0" fontId="43" fillId="35" borderId="0" xfId="0" applyFont="1" applyFill="1" applyBorder="1" applyAlignment="1">
      <alignment vertical="center"/>
    </xf>
    <xf numFmtId="0" fontId="50" fillId="2" borderId="0" xfId="0" applyFont="1" applyFill="1" applyAlignment="1">
      <alignment vertical="center"/>
    </xf>
    <xf numFmtId="0" fontId="50" fillId="2" borderId="0" xfId="0" applyFont="1" applyFill="1" applyBorder="1" applyAlignment="1">
      <alignment vertical="center"/>
    </xf>
    <xf numFmtId="0" fontId="50" fillId="2" borderId="0" xfId="0" applyFont="1" applyFill="1" applyAlignment="1">
      <alignment horizontal="left"/>
    </xf>
    <xf numFmtId="0" fontId="38" fillId="2" borderId="0" xfId="0" applyFont="1" applyFill="1" applyAlignment="1">
      <alignment horizontal="left"/>
    </xf>
    <xf numFmtId="0" fontId="30" fillId="2" borderId="0" xfId="0" applyFont="1" applyFill="1" applyAlignment="1">
      <alignment wrapText="1"/>
    </xf>
    <xf numFmtId="0" fontId="30" fillId="2" borderId="0" xfId="0" applyFont="1" applyFill="1" applyAlignment="1">
      <alignment vertical="center" wrapText="1"/>
    </xf>
    <xf numFmtId="3" fontId="0" fillId="0" borderId="0" xfId="0" applyNumberFormat="1" applyFont="1" applyFill="1" applyBorder="1"/>
    <xf numFmtId="0" fontId="43" fillId="35" borderId="0" xfId="0" applyFont="1" applyFill="1" applyBorder="1" applyAlignment="1">
      <alignment horizontal="right" vertical="center"/>
    </xf>
    <xf numFmtId="166" fontId="45" fillId="34" borderId="0" xfId="0" applyNumberFormat="1" applyFont="1" applyFill="1" applyBorder="1" applyAlignment="1">
      <alignment horizontal="right" vertical="center"/>
    </xf>
    <xf numFmtId="167" fontId="47" fillId="2" borderId="0" xfId="0" applyNumberFormat="1" applyFont="1" applyFill="1" applyBorder="1" applyAlignment="1">
      <alignment horizontal="right" vertical="center"/>
    </xf>
    <xf numFmtId="167" fontId="48" fillId="2" borderId="0" xfId="0" applyNumberFormat="1" applyFont="1" applyFill="1" applyBorder="1" applyAlignment="1">
      <alignment horizontal="right" vertical="center"/>
    </xf>
    <xf numFmtId="164" fontId="48" fillId="2" borderId="0" xfId="0" applyNumberFormat="1" applyFont="1" applyFill="1" applyBorder="1" applyAlignment="1">
      <alignment horizontal="right" vertical="center"/>
    </xf>
    <xf numFmtId="1" fontId="47" fillId="34" borderId="0" xfId="0" applyNumberFormat="1" applyFont="1" applyFill="1" applyBorder="1" applyAlignment="1">
      <alignment horizontal="right" vertical="center"/>
    </xf>
    <xf numFmtId="1" fontId="48" fillId="34" borderId="0" xfId="0" applyNumberFormat="1" applyFont="1" applyFill="1" applyBorder="1" applyAlignment="1">
      <alignment horizontal="right" vertical="center"/>
    </xf>
    <xf numFmtId="166" fontId="49" fillId="2" borderId="0" xfId="0" applyNumberFormat="1" applyFont="1" applyFill="1" applyBorder="1" applyAlignment="1">
      <alignment horizontal="right" vertical="center"/>
    </xf>
    <xf numFmtId="166" fontId="45" fillId="2" borderId="0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9" fontId="31" fillId="2" borderId="0" xfId="0" applyNumberFormat="1" applyFont="1" applyFill="1" applyBorder="1" applyAlignment="1">
      <alignment horizontal="right" vertical="center"/>
    </xf>
    <xf numFmtId="0" fontId="33" fillId="2" borderId="0" xfId="0" applyFont="1" applyFill="1" applyAlignment="1">
      <alignment horizontal="right"/>
    </xf>
    <xf numFmtId="0" fontId="33" fillId="2" borderId="0" xfId="0" applyFont="1" applyFill="1" applyAlignment="1">
      <alignment horizontal="right" wrapText="1"/>
    </xf>
    <xf numFmtId="0" fontId="0" fillId="0" borderId="0" xfId="0" applyAlignment="1">
      <alignment horizontal="right"/>
    </xf>
    <xf numFmtId="0" fontId="50" fillId="2" borderId="0" xfId="0" applyFont="1" applyFill="1" applyAlignment="1">
      <alignment wrapText="1"/>
    </xf>
    <xf numFmtId="0" fontId="43" fillId="35" borderId="0" xfId="0" applyFont="1" applyFill="1" applyBorder="1" applyAlignment="1">
      <alignment horizontal="center" vertical="center"/>
    </xf>
    <xf numFmtId="9" fontId="0" fillId="0" borderId="0" xfId="44" applyFont="1"/>
    <xf numFmtId="0" fontId="22" fillId="0" borderId="0" xfId="0" applyFont="1" applyFill="1"/>
    <xf numFmtId="165" fontId="3" fillId="0" borderId="0" xfId="0" applyNumberFormat="1" applyFont="1" applyFill="1" applyBorder="1" applyAlignment="1">
      <alignment vertical="top" wrapText="1"/>
    </xf>
    <xf numFmtId="0" fontId="44" fillId="34" borderId="0" xfId="0" applyFont="1" applyFill="1" applyBorder="1" applyAlignment="1">
      <alignment horizontal="left" vertical="center" wrapText="1"/>
    </xf>
    <xf numFmtId="0" fontId="46" fillId="2" borderId="0" xfId="0" applyFont="1" applyFill="1" applyBorder="1" applyAlignment="1">
      <alignment horizontal="left" vertical="center" wrapText="1"/>
    </xf>
    <xf numFmtId="0" fontId="46" fillId="34" borderId="0" xfId="0" applyFont="1" applyFill="1" applyBorder="1" applyAlignment="1">
      <alignment horizontal="left" vertical="center" wrapText="1"/>
    </xf>
    <xf numFmtId="0" fontId="44" fillId="2" borderId="0" xfId="0" applyFont="1" applyFill="1" applyBorder="1" applyAlignment="1">
      <alignment horizontal="left" vertical="center" wrapText="1"/>
    </xf>
    <xf numFmtId="0" fontId="50" fillId="2" borderId="0" xfId="0" applyFont="1" applyFill="1"/>
    <xf numFmtId="0" fontId="59" fillId="2" borderId="0" xfId="0" applyFont="1" applyFill="1"/>
    <xf numFmtId="0" fontId="59" fillId="0" borderId="0" xfId="0" applyFont="1"/>
    <xf numFmtId="0" fontId="59" fillId="0" borderId="0" xfId="0" applyFont="1" applyAlignment="1">
      <alignment horizontal="right"/>
    </xf>
    <xf numFmtId="0" fontId="58" fillId="36" borderId="0" xfId="0" applyFont="1" applyFill="1"/>
    <xf numFmtId="0" fontId="59" fillId="36" borderId="0" xfId="0" applyFont="1" applyFill="1"/>
    <xf numFmtId="0" fontId="59" fillId="36" borderId="0" xfId="0" applyFont="1" applyFill="1" applyAlignment="1">
      <alignment horizontal="right"/>
    </xf>
    <xf numFmtId="0" fontId="58" fillId="36" borderId="0" xfId="0" applyFont="1" applyFill="1" applyAlignment="1">
      <alignment horizontal="right"/>
    </xf>
    <xf numFmtId="3" fontId="59" fillId="36" borderId="0" xfId="0" applyNumberFormat="1" applyFont="1" applyFill="1" applyBorder="1" applyAlignment="1">
      <alignment vertical="top"/>
    </xf>
    <xf numFmtId="0" fontId="63" fillId="36" borderId="0" xfId="0" applyFont="1" applyFill="1"/>
    <xf numFmtId="0" fontId="63" fillId="36" borderId="0" xfId="0" applyFont="1" applyFill="1" applyAlignment="1">
      <alignment vertical="center" wrapText="1"/>
    </xf>
    <xf numFmtId="9" fontId="63" fillId="36" borderId="0" xfId="0" applyNumberFormat="1" applyFont="1" applyFill="1" applyAlignment="1">
      <alignment vertical="center" wrapText="1"/>
    </xf>
    <xf numFmtId="0" fontId="64" fillId="36" borderId="0" xfId="0" applyFont="1" applyFill="1" applyAlignment="1">
      <alignment horizontal="left"/>
    </xf>
    <xf numFmtId="9" fontId="63" fillId="36" borderId="0" xfId="0" applyNumberFormat="1" applyFont="1" applyFill="1" applyAlignment="1">
      <alignment horizontal="right"/>
    </xf>
    <xf numFmtId="0" fontId="63" fillId="36" borderId="0" xfId="0" applyFont="1" applyFill="1" applyAlignment="1">
      <alignment horizontal="center"/>
    </xf>
    <xf numFmtId="9" fontId="63" fillId="36" borderId="0" xfId="0" applyNumberFormat="1" applyFont="1" applyFill="1"/>
    <xf numFmtId="0" fontId="64" fillId="36" borderId="0" xfId="0" applyFont="1" applyFill="1"/>
    <xf numFmtId="0" fontId="63" fillId="36" borderId="0" xfId="0" applyFont="1" applyFill="1" applyAlignment="1">
      <alignment vertical="top" wrapText="1"/>
    </xf>
    <xf numFmtId="1" fontId="63" fillId="36" borderId="0" xfId="0" applyNumberFormat="1" applyFont="1" applyFill="1" applyAlignment="1">
      <alignment vertical="center" wrapText="1"/>
    </xf>
    <xf numFmtId="0" fontId="64" fillId="36" borderId="0" xfId="0" applyFont="1" applyFill="1" applyAlignment="1">
      <alignment horizontal="right"/>
    </xf>
    <xf numFmtId="0" fontId="60" fillId="0" borderId="0" xfId="0" applyFont="1" applyFill="1" applyAlignment="1">
      <alignment horizontal="left" vertical="center" wrapText="1"/>
    </xf>
    <xf numFmtId="0" fontId="36" fillId="0" borderId="0" xfId="0" applyFont="1" applyFill="1" applyAlignment="1">
      <alignment wrapText="1"/>
    </xf>
    <xf numFmtId="9" fontId="36" fillId="0" borderId="0" xfId="0" applyNumberFormat="1" applyFont="1" applyFill="1"/>
    <xf numFmtId="0" fontId="36" fillId="0" borderId="0" xfId="0" applyFont="1" applyFill="1" applyBorder="1"/>
    <xf numFmtId="3" fontId="36" fillId="0" borderId="0" xfId="0" applyNumberFormat="1" applyFont="1" applyFill="1" applyBorder="1"/>
    <xf numFmtId="0" fontId="61" fillId="0" borderId="0" xfId="0" applyFont="1" applyFill="1" applyBorder="1" applyAlignment="1">
      <alignment horizontal="left" vertical="top" wrapText="1"/>
    </xf>
    <xf numFmtId="0" fontId="41" fillId="0" borderId="0" xfId="0" applyFont="1" applyFill="1" applyBorder="1" applyAlignment="1">
      <alignment vertical="top" wrapText="1"/>
    </xf>
    <xf numFmtId="0" fontId="62" fillId="0" borderId="0" xfId="0" applyFont="1" applyFill="1" applyBorder="1" applyAlignment="1">
      <alignment horizontal="center" vertical="top" wrapText="1"/>
    </xf>
    <xf numFmtId="0" fontId="50" fillId="2" borderId="0" xfId="0" applyFont="1" applyFill="1" applyBorder="1" applyAlignment="1">
      <alignment horizontal="left" wrapText="1"/>
    </xf>
    <xf numFmtId="0" fontId="50" fillId="2" borderId="0" xfId="0" applyFont="1" applyFill="1" applyAlignment="1">
      <alignment horizontal="left" vertical="center" wrapText="1" shrinkToFit="1"/>
    </xf>
    <xf numFmtId="0" fontId="42" fillId="2" borderId="0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wrapText="1"/>
    </xf>
    <xf numFmtId="0" fontId="50" fillId="2" borderId="0" xfId="0" applyFont="1" applyFill="1" applyAlignment="1">
      <alignment horizontal="left" vertical="center" wrapText="1"/>
    </xf>
    <xf numFmtId="0" fontId="42" fillId="2" borderId="0" xfId="0" applyFont="1" applyFill="1" applyAlignment="1">
      <alignment horizontal="center" vertical="center" wrapText="1"/>
    </xf>
    <xf numFmtId="0" fontId="42" fillId="2" borderId="0" xfId="0" applyFont="1" applyFill="1" applyAlignment="1">
      <alignment horizontal="center" wrapText="1"/>
    </xf>
    <xf numFmtId="0" fontId="54" fillId="2" borderId="0" xfId="0" applyFont="1" applyFill="1" applyAlignment="1">
      <alignment horizontal="center" vertical="top" wrapText="1"/>
    </xf>
    <xf numFmtId="0" fontId="50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50" fillId="2" borderId="0" xfId="0" applyFont="1" applyFill="1" applyAlignment="1">
      <alignment horizontal="justify" wrapText="1"/>
    </xf>
    <xf numFmtId="166" fontId="45" fillId="34" borderId="0" xfId="0" applyNumberFormat="1" applyFont="1" applyFill="1" applyBorder="1" applyAlignment="1">
      <alignment horizontal="center" vertical="center"/>
    </xf>
    <xf numFmtId="167" fontId="47" fillId="2" borderId="0" xfId="0" applyNumberFormat="1" applyFont="1" applyFill="1" applyBorder="1" applyAlignment="1">
      <alignment horizontal="center" vertical="center"/>
    </xf>
    <xf numFmtId="1" fontId="47" fillId="34" borderId="0" xfId="0" applyNumberFormat="1" applyFont="1" applyFill="1" applyBorder="1" applyAlignment="1">
      <alignment horizontal="center" vertical="center"/>
    </xf>
    <xf numFmtId="166" fontId="49" fillId="2" borderId="0" xfId="0" applyNumberFormat="1" applyFont="1" applyFill="1" applyBorder="1" applyAlignment="1">
      <alignment horizontal="center" vertical="center"/>
    </xf>
    <xf numFmtId="0" fontId="64" fillId="36" borderId="0" xfId="0" applyFont="1" applyFill="1" applyAlignment="1">
      <alignment horizontal="left" vertical="center" wrapText="1"/>
    </xf>
    <xf numFmtId="0" fontId="63" fillId="36" borderId="0" xfId="0" applyFont="1" applyFill="1" applyAlignment="1">
      <alignment horizontal="right" vertical="center" wrapText="1"/>
    </xf>
    <xf numFmtId="0" fontId="63" fillId="36" borderId="0" xfId="0" applyFont="1" applyFill="1" applyAlignment="1">
      <alignment horizontal="left" vertical="center" wrapText="1"/>
    </xf>
    <xf numFmtId="0" fontId="64" fillId="36" borderId="0" xfId="0" applyFont="1" applyFill="1" applyAlignment="1">
      <alignment horizontal="right" vertical="center" wrapText="1"/>
    </xf>
    <xf numFmtId="0" fontId="63" fillId="36" borderId="0" xfId="0" applyFont="1" applyFill="1" applyBorder="1" applyAlignment="1">
      <alignment horizontal="left" vertical="top" wrapText="1"/>
    </xf>
    <xf numFmtId="9" fontId="63" fillId="36" borderId="0" xfId="0" applyNumberFormat="1" applyFont="1" applyFill="1" applyBorder="1" applyAlignment="1">
      <alignment horizontal="right" vertical="top" wrapText="1"/>
    </xf>
    <xf numFmtId="0" fontId="63" fillId="36" borderId="0" xfId="0" applyFont="1" applyFill="1" applyBorder="1"/>
    <xf numFmtId="3" fontId="63" fillId="36" borderId="0" xfId="0" applyNumberFormat="1" applyFont="1" applyFill="1" applyBorder="1"/>
    <xf numFmtId="3" fontId="63" fillId="36" borderId="0" xfId="0" applyNumberFormat="1" applyFont="1" applyFill="1"/>
    <xf numFmtId="0" fontId="55" fillId="0" borderId="0" xfId="0" applyFont="1" applyFill="1" applyAlignment="1">
      <alignment horizontal="right"/>
    </xf>
    <xf numFmtId="9" fontId="36" fillId="0" borderId="0" xfId="0" applyNumberFormat="1" applyFont="1" applyFill="1" applyAlignment="1">
      <alignment horizontal="right"/>
    </xf>
    <xf numFmtId="0" fontId="36" fillId="0" borderId="0" xfId="0" applyFont="1" applyFill="1" applyBorder="1" applyAlignment="1">
      <alignment vertical="top"/>
    </xf>
    <xf numFmtId="1" fontId="36" fillId="0" borderId="0" xfId="44" applyNumberFormat="1" applyFont="1" applyFill="1"/>
    <xf numFmtId="0" fontId="35" fillId="0" borderId="0" xfId="0" applyFont="1" applyFill="1" applyBorder="1" applyAlignment="1">
      <alignment vertical="center"/>
    </xf>
    <xf numFmtId="0" fontId="64" fillId="36" borderId="0" xfId="0" applyFont="1" applyFill="1" applyBorder="1" applyAlignment="1">
      <alignment horizontal="left" vertical="center"/>
    </xf>
    <xf numFmtId="0" fontId="63" fillId="36" borderId="0" xfId="0" applyFont="1" applyFill="1" applyAlignment="1">
      <alignment vertical="center"/>
    </xf>
    <xf numFmtId="0" fontId="63" fillId="36" borderId="0" xfId="0" applyFont="1" applyFill="1" applyBorder="1" applyAlignment="1">
      <alignment vertical="center"/>
    </xf>
    <xf numFmtId="0" fontId="64" fillId="36" borderId="0" xfId="0" applyFont="1" applyFill="1" applyBorder="1" applyAlignment="1">
      <alignment vertical="center"/>
    </xf>
    <xf numFmtId="165" fontId="63" fillId="36" borderId="0" xfId="0" applyNumberFormat="1" applyFont="1" applyFill="1" applyBorder="1" applyAlignment="1">
      <alignment horizontal="right" vertical="center" wrapText="1"/>
    </xf>
    <xf numFmtId="0" fontId="63" fillId="36" borderId="0" xfId="0" applyFont="1" applyFill="1" applyBorder="1" applyAlignment="1">
      <alignment horizontal="left" vertical="center" wrapText="1"/>
    </xf>
    <xf numFmtId="0" fontId="63" fillId="36" borderId="0" xfId="0" applyFont="1" applyFill="1" applyBorder="1" applyAlignment="1">
      <alignment horizontal="left" vertical="center"/>
    </xf>
    <xf numFmtId="0" fontId="63" fillId="36" borderId="0" xfId="0" applyFont="1" applyFill="1" applyAlignment="1">
      <alignment horizontal="left" vertical="center"/>
    </xf>
    <xf numFmtId="165" fontId="63" fillId="36" borderId="0" xfId="0" applyNumberFormat="1" applyFont="1" applyFill="1" applyAlignment="1">
      <alignment horizontal="right" vertical="center"/>
    </xf>
    <xf numFmtId="0" fontId="64" fillId="36" borderId="0" xfId="0" applyFont="1" applyFill="1" applyAlignment="1">
      <alignment vertical="center"/>
    </xf>
    <xf numFmtId="0" fontId="59" fillId="36" borderId="0" xfId="0" applyFont="1" applyFill="1" applyAlignment="1">
      <alignment horizontal="left" vertical="center" wrapText="1"/>
    </xf>
    <xf numFmtId="0" fontId="59" fillId="36" borderId="0" xfId="0" applyFont="1" applyFill="1" applyAlignment="1">
      <alignment horizontal="left" wrapText="1"/>
    </xf>
    <xf numFmtId="164" fontId="59" fillId="36" borderId="0" xfId="0" applyNumberFormat="1" applyFont="1" applyFill="1" applyBorder="1" applyAlignment="1">
      <alignment vertical="center"/>
    </xf>
    <xf numFmtId="164" fontId="59" fillId="36" borderId="0" xfId="0" applyNumberFormat="1" applyFont="1" applyFill="1" applyBorder="1" applyAlignment="1">
      <alignment horizontal="right" vertical="center"/>
    </xf>
    <xf numFmtId="164" fontId="59" fillId="36" borderId="0" xfId="0" applyNumberFormat="1" applyFont="1" applyFill="1" applyAlignment="1">
      <alignment vertical="center"/>
    </xf>
  </cellXfs>
  <cellStyles count="45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 customBuiltin="1"/>
    <cellStyle name="Lien hypertexte visité" xfId="43" builtinId="9" customBuiltin="1"/>
    <cellStyle name="Neutre" xfId="8" builtinId="28" customBuiltin="1"/>
    <cellStyle name="Normal" xfId="0" builtinId="0"/>
    <cellStyle name="Note" xfId="15" builtinId="10" customBuiltin="1"/>
    <cellStyle name="Pourcentage" xfId="44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7DDDFF"/>
      <color rgb="FFD9F5FF"/>
      <color rgb="FF00B0DD"/>
      <color rgb="FF00B0F0"/>
      <color rgb="FFCDF2FF"/>
      <color rgb="FFF0FEFD"/>
      <color rgb="FFFF3300"/>
      <color rgb="FFDA9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46027128931375E-2"/>
          <c:y val="9.4099433254690126E-2"/>
          <c:w val="0.8618053178135342"/>
          <c:h val="0.81153973767368737"/>
        </c:manualLayout>
      </c:layout>
      <c:barChart>
        <c:barDir val="col"/>
        <c:grouping val="clustered"/>
        <c:varyColors val="0"/>
        <c:ser>
          <c:idx val="1"/>
          <c:order val="0"/>
          <c:tx>
            <c:v>Proportion de victimes parmi les ménages (en %)</c:v>
          </c:tx>
          <c:spPr>
            <a:solidFill>
              <a:srgbClr val="D9F5FF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Repères!$B$35:$N$35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Repères!$B$37:$N$37</c:f>
              <c:numCache>
                <c:formatCode>0.0</c:formatCode>
                <c:ptCount val="13"/>
                <c:pt idx="0">
                  <c:v>1.94997311878108</c:v>
                </c:pt>
                <c:pt idx="1">
                  <c:v>2.92342300255069</c:v>
                </c:pt>
                <c:pt idx="2">
                  <c:v>2.6497274074507802</c:v>
                </c:pt>
                <c:pt idx="3">
                  <c:v>3.0203392669701898</c:v>
                </c:pt>
                <c:pt idx="4">
                  <c:v>2.8917995820421099</c:v>
                </c:pt>
                <c:pt idx="5">
                  <c:v>2.6829227101646298</c:v>
                </c:pt>
                <c:pt idx="6">
                  <c:v>2.7952034344179602</c:v>
                </c:pt>
                <c:pt idx="7">
                  <c:v>2.41401746092474</c:v>
                </c:pt>
                <c:pt idx="8">
                  <c:v>2.0963629659692899</c:v>
                </c:pt>
                <c:pt idx="9">
                  <c:v>2.2153150568856801</c:v>
                </c:pt>
                <c:pt idx="10">
                  <c:v>2.30258473234238</c:v>
                </c:pt>
                <c:pt idx="11">
                  <c:v>2.2284923339011899</c:v>
                </c:pt>
                <c:pt idx="12">
                  <c:v>1.98965290176806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0-4BA3-9951-F52264878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3056944"/>
        <c:axId val="1293056400"/>
      </c:barChart>
      <c:lineChart>
        <c:grouping val="standard"/>
        <c:varyColors val="0"/>
        <c:ser>
          <c:idx val="0"/>
          <c:order val="1"/>
          <c:tx>
            <c:strRef>
              <c:f>Repères!$A$36</c:f>
              <c:strCache>
                <c:ptCount val="1"/>
                <c:pt idx="0">
                  <c:v>Actes de vandalisme contre le logement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3655772078769486E-2"/>
                  <c:y val="-3.3333323612329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7A0-4BA3-9951-F52264878107}"/>
                </c:ext>
              </c:extLst>
            </c:dLbl>
            <c:dLbl>
              <c:idx val="1"/>
              <c:layout>
                <c:manualLayout>
                  <c:x val="-4.7348491909522179E-2"/>
                  <c:y val="-2.5925918365144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7A0-4BA3-9951-F5226487810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A0-4BA3-9951-F52264878107}"/>
                </c:ext>
              </c:extLst>
            </c:dLbl>
            <c:dLbl>
              <c:idx val="3"/>
              <c:layout>
                <c:manualLayout>
                  <c:x val="-4.7348491909522179E-2"/>
                  <c:y val="-1.8518513117960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7A0-4BA3-9951-F5226487810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A0-4BA3-9951-F52264878107}"/>
                </c:ext>
              </c:extLst>
            </c:dLbl>
            <c:dLbl>
              <c:idx val="5"/>
              <c:layout>
                <c:manualLayout>
                  <c:x val="-3.409091417485597E-2"/>
                  <c:y val="-2.9629620988736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7A0-4BA3-9951-F52264878107}"/>
                </c:ext>
              </c:extLst>
            </c:dLbl>
            <c:dLbl>
              <c:idx val="6"/>
              <c:layout>
                <c:manualLayout>
                  <c:x val="-3.5984853851236925E-2"/>
                  <c:y val="-3.7037026235921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7A0-4BA3-9951-F5226487810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A0-4BA3-9951-F5226487810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A0-4BA3-9951-F52264878107}"/>
                </c:ext>
              </c:extLst>
            </c:dLbl>
            <c:dLbl>
              <c:idx val="9"/>
              <c:layout>
                <c:manualLayout>
                  <c:x val="-3.4090914174856109E-2"/>
                  <c:y val="-1.8518513117960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7A0-4BA3-9951-F5226487810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A0-4BA3-9951-F52264878107}"/>
                </c:ext>
              </c:extLst>
            </c:dLbl>
            <c:dLbl>
              <c:idx val="11"/>
              <c:layout>
                <c:manualLayout>
                  <c:x val="-3.2672306803426462E-2"/>
                  <c:y val="3.7037026235921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7A0-4BA3-9951-F522648781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Repères!$B$35:$N$35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Repères!$B$36:$N$36</c:f>
              <c:numCache>
                <c:formatCode>#,##0</c:formatCode>
                <c:ptCount val="13"/>
                <c:pt idx="0">
                  <c:v>949000</c:v>
                </c:pt>
                <c:pt idx="1">
                  <c:v>1154000</c:v>
                </c:pt>
                <c:pt idx="2">
                  <c:v>1233000</c:v>
                </c:pt>
                <c:pt idx="3">
                  <c:v>1507000</c:v>
                </c:pt>
                <c:pt idx="4">
                  <c:v>1420000</c:v>
                </c:pt>
                <c:pt idx="5">
                  <c:v>1453000</c:v>
                </c:pt>
                <c:pt idx="6">
                  <c:v>1241000</c:v>
                </c:pt>
                <c:pt idx="7">
                  <c:v>1283000</c:v>
                </c:pt>
                <c:pt idx="8">
                  <c:v>1273000</c:v>
                </c:pt>
                <c:pt idx="9">
                  <c:v>1307000</c:v>
                </c:pt>
                <c:pt idx="10">
                  <c:v>1117000</c:v>
                </c:pt>
                <c:pt idx="11">
                  <c:v>966000</c:v>
                </c:pt>
                <c:pt idx="12">
                  <c:v>1184000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7A0-4BA3-9951-F52264878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dropLines>
        <c:marker val="1"/>
        <c:smooth val="0"/>
        <c:axId val="1293048784"/>
        <c:axId val="1293051504"/>
      </c:lineChart>
      <c:catAx>
        <c:axId val="1293048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293051504"/>
        <c:crossesAt val="0"/>
        <c:auto val="1"/>
        <c:lblAlgn val="ctr"/>
        <c:lblOffset val="100"/>
        <c:noMultiLvlLbl val="0"/>
      </c:catAx>
      <c:valAx>
        <c:axId val="1293051504"/>
        <c:scaling>
          <c:orientation val="minMax"/>
          <c:max val="1700000.0000000002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293048784"/>
        <c:crosses val="autoZero"/>
        <c:crossBetween val="between"/>
        <c:majorUnit val="200000"/>
      </c:valAx>
      <c:valAx>
        <c:axId val="1293056400"/>
        <c:scaling>
          <c:orientation val="minMax"/>
          <c:max val="6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3056944"/>
        <c:crosses val="max"/>
        <c:crossBetween val="between"/>
      </c:valAx>
      <c:catAx>
        <c:axId val="1293056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93056400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30049321470013346"/>
          <c:y val="4.853833521775E-2"/>
          <c:w val="0.69683141602344967"/>
          <c:h val="8.456675020721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689270184510523"/>
          <c:y val="0.13317265263581998"/>
          <c:w val="0.62229978874591885"/>
          <c:h val="0.78407304929759769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1,9 %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DB2-4B85-97EC-04F230DBCF4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1,6 %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DB2-4B85-97EC-04F230DBCF41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1,2 %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DB2-4B85-97EC-04F230DBCF41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DB2-4B85-97EC-04F230DBCF41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Profil!$B$51:$B$63</c:f>
              <c:strCache>
                <c:ptCount val="13"/>
                <c:pt idx="0">
                  <c:v>Ile-de-France</c:v>
                </c:pt>
                <c:pt idx="1">
                  <c:v>Centre-Val de Loire</c:v>
                </c:pt>
                <c:pt idx="2">
                  <c:v>Bourgogne-Franche-Comté</c:v>
                </c:pt>
                <c:pt idx="3">
                  <c:v>Normandie</c:v>
                </c:pt>
                <c:pt idx="4">
                  <c:v>Hauts-de-France</c:v>
                </c:pt>
                <c:pt idx="5">
                  <c:v>Grand Est</c:v>
                </c:pt>
                <c:pt idx="6">
                  <c:v>Pays de la Loire</c:v>
                </c:pt>
                <c:pt idx="7">
                  <c:v>Bretagne</c:v>
                </c:pt>
                <c:pt idx="8">
                  <c:v>Nouvelle-Aquitaine</c:v>
                </c:pt>
                <c:pt idx="9">
                  <c:v>Occitanie</c:v>
                </c:pt>
                <c:pt idx="10">
                  <c:v>Auvergne-Rhône-Alpes</c:v>
                </c:pt>
                <c:pt idx="11">
                  <c:v>Provence-Alpes-Côte d'Azur</c:v>
                </c:pt>
                <c:pt idx="12">
                  <c:v>Corse</c:v>
                </c:pt>
              </c:strCache>
            </c:strRef>
          </c:cat>
          <c:val>
            <c:numRef>
              <c:f>Profil!$C$51:$C$63</c:f>
              <c:numCache>
                <c:formatCode>0.0%</c:formatCode>
                <c:ptCount val="13"/>
                <c:pt idx="0">
                  <c:v>1.9536871054872298E-2</c:v>
                </c:pt>
                <c:pt idx="1">
                  <c:v>1.9344875639233899E-2</c:v>
                </c:pt>
                <c:pt idx="2">
                  <c:v>1.61024850543806E-2</c:v>
                </c:pt>
                <c:pt idx="3">
                  <c:v>1.6435725882813799E-2</c:v>
                </c:pt>
                <c:pt idx="4">
                  <c:v>2.6578697639708101E-2</c:v>
                </c:pt>
                <c:pt idx="5">
                  <c:v>2.24052456354948E-2</c:v>
                </c:pt>
                <c:pt idx="6">
                  <c:v>2.0277485807860901E-2</c:v>
                </c:pt>
                <c:pt idx="7">
                  <c:v>1.2491713881262601E-2</c:v>
                </c:pt>
                <c:pt idx="8">
                  <c:v>1.6551459348377099E-2</c:v>
                </c:pt>
                <c:pt idx="9">
                  <c:v>2.6560477227121099E-2</c:v>
                </c:pt>
                <c:pt idx="10">
                  <c:v>3.0200070321677201E-2</c:v>
                </c:pt>
                <c:pt idx="11">
                  <c:v>2.2812066101890901E-2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B2-4B85-97EC-04F230DBC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293062384"/>
        <c:axId val="1293050960"/>
      </c:barChart>
      <c:catAx>
        <c:axId val="12930623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293050960"/>
        <c:crosses val="autoZero"/>
        <c:auto val="1"/>
        <c:lblAlgn val="ctr"/>
        <c:lblOffset val="100"/>
        <c:noMultiLvlLbl val="0"/>
      </c:catAx>
      <c:valAx>
        <c:axId val="1293050960"/>
        <c:scaling>
          <c:orientation val="minMax"/>
          <c:max val="4.5000000000000012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3062384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8896437682536751"/>
          <c:y val="0.21220888136799382"/>
          <c:w val="0.35382109470151824"/>
          <c:h val="0.64198976404340968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3"/>
              <c:layout>
                <c:manualLayout>
                  <c:x val="-1.5186680762570147E-2"/>
                  <c:y val="2.177885316914982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E99-4650-A57A-0B09AC8693CF}"/>
                </c:ext>
              </c:extLst>
            </c:dLbl>
            <c:dLbl>
              <c:idx val="4"/>
              <c:layout>
                <c:manualLayout>
                  <c:x val="1.1578247361023248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E99-4650-A57A-0B09AC8693CF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Profil!$B$64:$B$68</c:f>
              <c:strCache>
                <c:ptCount val="5"/>
                <c:pt idx="0">
                  <c:v>Communes rurales</c:v>
                </c:pt>
                <c:pt idx="1">
                  <c:v>Moins de 20 000 hab.</c:v>
                </c:pt>
                <c:pt idx="2">
                  <c:v>20 000 à moins de 100 000 hab.</c:v>
                </c:pt>
                <c:pt idx="3">
                  <c:v>100 000 hab. ou plus</c:v>
                </c:pt>
                <c:pt idx="4">
                  <c:v>Agglomération parisienne</c:v>
                </c:pt>
              </c:strCache>
            </c:strRef>
          </c:cat>
          <c:val>
            <c:numRef>
              <c:f>Profil!$C$64:$C$68</c:f>
              <c:numCache>
                <c:formatCode>0.0%</c:formatCode>
                <c:ptCount val="5"/>
                <c:pt idx="0">
                  <c:v>9.28432190007949E-3</c:v>
                </c:pt>
                <c:pt idx="1">
                  <c:v>1.6245022699766E-2</c:v>
                </c:pt>
                <c:pt idx="2">
                  <c:v>2.1311823774723199E-2</c:v>
                </c:pt>
                <c:pt idx="3">
                  <c:v>3.40909407787474E-2</c:v>
                </c:pt>
                <c:pt idx="4">
                  <c:v>2.0104067984780701E-2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99-4650-A57A-0B09AC869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293049872"/>
        <c:axId val="1293052592"/>
      </c:barChart>
      <c:catAx>
        <c:axId val="12930498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293052592"/>
        <c:crosses val="autoZero"/>
        <c:auto val="1"/>
        <c:lblAlgn val="ctr"/>
        <c:lblOffset val="100"/>
        <c:noMultiLvlLbl val="0"/>
      </c:catAx>
      <c:valAx>
        <c:axId val="1293052592"/>
        <c:scaling>
          <c:orientation val="minMax"/>
          <c:max val="4.5000000000000012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3049872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919289651775524"/>
          <c:y val="0.23052013917330444"/>
          <c:w val="0.45808292749533475"/>
          <c:h val="0.62089903968701199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Profil!$B$69:$B$72</c:f>
              <c:strCache>
                <c:ptCount val="4"/>
                <c:pt idx="0">
                  <c:v>Maison indépendante, pavillon, ferme</c:v>
                </c:pt>
                <c:pt idx="1">
                  <c:v>Maison de ville groupée</c:v>
                </c:pt>
                <c:pt idx="2">
                  <c:v>Appartement (immeuble 2 - 9 logements)</c:v>
                </c:pt>
                <c:pt idx="3">
                  <c:v>Appartement (immeuble de 10 logements ou +)</c:v>
                </c:pt>
              </c:strCache>
            </c:strRef>
          </c:cat>
          <c:val>
            <c:numRef>
              <c:f>Profil!$C$69:$C$72</c:f>
              <c:numCache>
                <c:formatCode>0.0%</c:formatCode>
                <c:ptCount val="4"/>
                <c:pt idx="0">
                  <c:v>1.47288609900711E-2</c:v>
                </c:pt>
                <c:pt idx="1">
                  <c:v>2.2121416392802601E-2</c:v>
                </c:pt>
                <c:pt idx="2">
                  <c:v>2.6479733057618599E-2</c:v>
                </c:pt>
                <c:pt idx="3">
                  <c:v>2.8577175969082901E-2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9-41B2-86F5-042C884BC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293053680"/>
        <c:axId val="1293054224"/>
      </c:barChart>
      <c:catAx>
        <c:axId val="12930536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293054224"/>
        <c:crosses val="autoZero"/>
        <c:auto val="1"/>
        <c:lblAlgn val="ctr"/>
        <c:lblOffset val="100"/>
        <c:noMultiLvlLbl val="0"/>
      </c:catAx>
      <c:valAx>
        <c:axId val="1293054224"/>
        <c:scaling>
          <c:orientation val="minMax"/>
          <c:max val="4.5000000000000012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3053680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494678195900351"/>
          <c:y val="0.19543860138251656"/>
          <c:w val="0.45548266589375713"/>
          <c:h val="0.6775034109992732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3"/>
              <c:layout>
                <c:manualLayout>
                  <c:x val="-1.22699386503068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7A9-4A72-9698-F3F6CEA4296D}"/>
                </c:ext>
              </c:extLst>
            </c:dLbl>
            <c:dLbl>
              <c:idx val="4"/>
              <c:layout>
                <c:manualLayout>
                  <c:x val="-1.6359918200408999E-2"/>
                  <c:y val="-2.38712520150374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A9-4A72-9698-F3F6CEA4296D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Profil!$B$73:$B$77</c:f>
              <c:strCache>
                <c:ptCount val="5"/>
                <c:pt idx="0">
                  <c:v>Maisons dispersées, hors agglomération</c:v>
                </c:pt>
                <c:pt idx="1">
                  <c:v>Maisons en lotissement, en quartier pavillonnaire</c:v>
                </c:pt>
                <c:pt idx="2">
                  <c:v>Immeubles en ville</c:v>
                </c:pt>
                <c:pt idx="3">
                  <c:v>Immeubles en cité ou grand ensemble</c:v>
                </c:pt>
                <c:pt idx="4">
                  <c:v>Habitat mixte : immeubles et maisons</c:v>
                </c:pt>
              </c:strCache>
            </c:strRef>
          </c:cat>
          <c:val>
            <c:numRef>
              <c:f>Profil!$C$73:$C$77</c:f>
              <c:numCache>
                <c:formatCode>0.0%</c:formatCode>
                <c:ptCount val="5"/>
                <c:pt idx="0">
                  <c:v>1.15303402404273E-2</c:v>
                </c:pt>
                <c:pt idx="1">
                  <c:v>1.8869328509562602E-2</c:v>
                </c:pt>
                <c:pt idx="2">
                  <c:v>2.88095935832718E-2</c:v>
                </c:pt>
                <c:pt idx="3">
                  <c:v>3.0389192622715999E-2</c:v>
                </c:pt>
                <c:pt idx="4">
                  <c:v>2.0292478563754799E-2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9-4A72-9698-F3F6CEA42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095469728"/>
        <c:axId val="1095460480"/>
      </c:barChart>
      <c:catAx>
        <c:axId val="10954697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095460480"/>
        <c:crosses val="autoZero"/>
        <c:auto val="1"/>
        <c:lblAlgn val="ctr"/>
        <c:lblOffset val="100"/>
        <c:noMultiLvlLbl val="0"/>
      </c:catAx>
      <c:valAx>
        <c:axId val="1095460480"/>
        <c:scaling>
          <c:orientation val="minMax"/>
          <c:max val="4.5000000000000012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5469728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392658971808374"/>
          <c:y val="0.19872555994222724"/>
          <c:w val="0.49093670356239527"/>
          <c:h val="0.6843769528808898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Profil!$B$78:$B$82</c:f>
              <c:strCache>
                <c:ptCount val="5"/>
                <c:pt idx="0">
                  <c:v>Moins de 30 ans</c:v>
                </c:pt>
                <c:pt idx="1">
                  <c:v>30-39 ans</c:v>
                </c:pt>
                <c:pt idx="2">
                  <c:v>40-49 ans</c:v>
                </c:pt>
                <c:pt idx="3">
                  <c:v>50-59 ans</c:v>
                </c:pt>
                <c:pt idx="4">
                  <c:v>60 ans ou plus</c:v>
                </c:pt>
              </c:strCache>
            </c:strRef>
          </c:cat>
          <c:val>
            <c:numRef>
              <c:f>Profil!$C$78:$C$82</c:f>
              <c:numCache>
                <c:formatCode>0.0%</c:formatCode>
                <c:ptCount val="5"/>
                <c:pt idx="0">
                  <c:v>2.8178458052321401E-2</c:v>
                </c:pt>
                <c:pt idx="1">
                  <c:v>2.5666036771094899E-2</c:v>
                </c:pt>
                <c:pt idx="2">
                  <c:v>2.5003628551806101E-2</c:v>
                </c:pt>
                <c:pt idx="3">
                  <c:v>2.1601509067396701E-2</c:v>
                </c:pt>
                <c:pt idx="4">
                  <c:v>1.7180792311699201E-2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6-4E66-91A2-F4F2A2537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06668624"/>
        <c:axId val="1406666448"/>
      </c:barChart>
      <c:catAx>
        <c:axId val="1406668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406666448"/>
        <c:crosses val="autoZero"/>
        <c:auto val="1"/>
        <c:lblAlgn val="ctr"/>
        <c:lblOffset val="100"/>
        <c:noMultiLvlLbl val="0"/>
      </c:catAx>
      <c:valAx>
        <c:axId val="1406666448"/>
        <c:scaling>
          <c:orientation val="minMax"/>
          <c:max val="4.5000000000000012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6668624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6725881011821455"/>
          <c:y val="0.21344449139300792"/>
          <c:w val="0.36760449206144313"/>
          <c:h val="0.51904002658462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Profil!$B$83:$B$86</c:f>
              <c:strCache>
                <c:ptCount val="4"/>
                <c:pt idx="0">
                  <c:v>Personnes en emploi¹</c:v>
                </c:pt>
                <c:pt idx="1">
                  <c:v>Chômeurs</c:v>
                </c:pt>
                <c:pt idx="2">
                  <c:v>Retraités</c:v>
                </c:pt>
                <c:pt idx="3">
                  <c:v>Etudiants et autres inactifs</c:v>
                </c:pt>
              </c:strCache>
            </c:strRef>
          </c:cat>
          <c:val>
            <c:numRef>
              <c:f>Profil!$C$83:$C$86</c:f>
              <c:numCache>
                <c:formatCode>0.0%</c:formatCode>
                <c:ptCount val="4"/>
                <c:pt idx="0">
                  <c:v>2.39323400422712E-2</c:v>
                </c:pt>
                <c:pt idx="1">
                  <c:v>2.7540474675559298E-2</c:v>
                </c:pt>
                <c:pt idx="2">
                  <c:v>1.6113734853191002E-2</c:v>
                </c:pt>
                <c:pt idx="3">
                  <c:v>2.8742400170024801E-2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3-4FC8-9362-681459F70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axId val="1406676240"/>
        <c:axId val="1406665904"/>
      </c:barChart>
      <c:catAx>
        <c:axId val="1406676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406665904"/>
        <c:crosses val="autoZero"/>
        <c:auto val="1"/>
        <c:lblAlgn val="ctr"/>
        <c:lblOffset val="100"/>
        <c:noMultiLvlLbl val="0"/>
      </c:catAx>
      <c:valAx>
        <c:axId val="1406665904"/>
        <c:scaling>
          <c:orientation val="minMax"/>
          <c:max val="4.5000000000000012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6676240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031828299943515"/>
          <c:y val="0.24033685606795624"/>
          <c:w val="0.41318415894215754"/>
          <c:h val="0.6935194214775213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Profil!$B$87:$B$90</c:f>
              <c:strCache>
                <c:ptCount val="4"/>
                <c:pt idx="0">
                  <c:v>Modeste</c:v>
                </c:pt>
                <c:pt idx="1">
                  <c:v>Médian inférieur</c:v>
                </c:pt>
                <c:pt idx="2">
                  <c:v>Médian supérieur</c:v>
                </c:pt>
                <c:pt idx="3">
                  <c:v>Aisé</c:v>
                </c:pt>
              </c:strCache>
            </c:strRef>
          </c:cat>
          <c:val>
            <c:numRef>
              <c:f>Profil!$C$87:$C$90</c:f>
              <c:numCache>
                <c:formatCode>0.0%</c:formatCode>
                <c:ptCount val="4"/>
                <c:pt idx="0">
                  <c:v>2.4445574721830701E-2</c:v>
                </c:pt>
                <c:pt idx="1">
                  <c:v>1.9582062201718299E-2</c:v>
                </c:pt>
                <c:pt idx="2">
                  <c:v>1.92061572833414E-2</c:v>
                </c:pt>
                <c:pt idx="3">
                  <c:v>2.36734502469646E-2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8-4F4E-8A3D-3A687390A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406668080"/>
        <c:axId val="1406678960"/>
      </c:barChart>
      <c:catAx>
        <c:axId val="1406668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406678960"/>
        <c:crosses val="autoZero"/>
        <c:auto val="1"/>
        <c:lblAlgn val="ctr"/>
        <c:lblOffset val="100"/>
        <c:noMultiLvlLbl val="0"/>
      </c:catAx>
      <c:valAx>
        <c:axId val="1406678960"/>
        <c:scaling>
          <c:orientation val="minMax"/>
          <c:max val="4.5000000000000012E-2"/>
          <c:min val="0"/>
        </c:scaling>
        <c:delete val="0"/>
        <c:axPos val="t"/>
        <c:minorGridlines>
          <c:spPr>
            <a:ln>
              <a:noFill/>
            </a:ln>
            <a:effectLst/>
          </c:spPr>
        </c:min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6668080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531712017010532"/>
          <c:y val="0.29594497309570172"/>
          <c:w val="0.47479045811854775"/>
          <c:h val="0.591594598835223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Profil!$B$91:$B$92</c:f>
              <c:strCache>
                <c:ptCount val="2"/>
                <c:pt idx="0">
                  <c:v>QPV</c:v>
                </c:pt>
                <c:pt idx="1">
                  <c:v>Hors QPV</c:v>
                </c:pt>
              </c:strCache>
            </c:strRef>
          </c:cat>
          <c:val>
            <c:numRef>
              <c:f>Profil!$C$91:$C$92</c:f>
              <c:numCache>
                <c:formatCode>0.0%</c:formatCode>
                <c:ptCount val="2"/>
                <c:pt idx="0">
                  <c:v>4.35963802796255E-2</c:v>
                </c:pt>
                <c:pt idx="1">
                  <c:v>2.1072473119191699E-2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9-485D-8458-B6E3539CD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406666992"/>
        <c:axId val="1406674064"/>
      </c:barChart>
      <c:catAx>
        <c:axId val="1406666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406674064"/>
        <c:crosses val="autoZero"/>
        <c:auto val="1"/>
        <c:lblAlgn val="ctr"/>
        <c:lblOffset val="100"/>
        <c:noMultiLvlLbl val="0"/>
      </c:catAx>
      <c:valAx>
        <c:axId val="1406674064"/>
        <c:scaling>
          <c:orientation val="minMax"/>
          <c:max val="4.5000000000000012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6666992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310828493377105"/>
          <c:y val="0.11960323709536308"/>
          <c:w val="0.58018288530260254"/>
          <c:h val="0.79060454943132108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F8-40C2-9F96-093090E285A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7F8-40C2-9F96-093090E285A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7F8-40C2-9F96-093090E285A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87F8-40C2-9F96-093090E285A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87F8-40C2-9F96-093090E285A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7F8-40C2-9F96-093090E285A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7F8-40C2-9F96-093090E285A8}"/>
              </c:ext>
            </c:extLst>
          </c:dPt>
          <c:dLbls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'Prejudice&amp;Recours'!$A$69:$A$75</c:f>
              <c:strCache>
                <c:ptCount val="7"/>
                <c:pt idx="0">
                  <c:v>Non renseigné</c:v>
                </c:pt>
                <c:pt idx="1">
                  <c:v>&lt; 50 €</c:v>
                </c:pt>
                <c:pt idx="2">
                  <c:v>50 ≤ € &lt; 100</c:v>
                </c:pt>
                <c:pt idx="3">
                  <c:v>100 ≤ € &lt; 300</c:v>
                </c:pt>
                <c:pt idx="4">
                  <c:v>300 ≤ € &lt; 500</c:v>
                </c:pt>
                <c:pt idx="5">
                  <c:v>500 ≤ € &lt; 1 000</c:v>
                </c:pt>
                <c:pt idx="6">
                  <c:v>≥ 1 000 €</c:v>
                </c:pt>
              </c:strCache>
            </c:strRef>
          </c:cat>
          <c:val>
            <c:numRef>
              <c:f>'Prejudice&amp;Recours'!$B$69:$B$75</c:f>
              <c:numCache>
                <c:formatCode>0%</c:formatCode>
                <c:ptCount val="7"/>
                <c:pt idx="0">
                  <c:v>0.45638978407436298</c:v>
                </c:pt>
                <c:pt idx="1">
                  <c:v>0.24397680698444599</c:v>
                </c:pt>
                <c:pt idx="2">
                  <c:v>6.0831343163947303E-2</c:v>
                </c:pt>
                <c:pt idx="3">
                  <c:v>0.10536132788135701</c:v>
                </c:pt>
                <c:pt idx="4">
                  <c:v>3.1764488866641197E-2</c:v>
                </c:pt>
                <c:pt idx="5">
                  <c:v>3.1935118797054698E-2</c:v>
                </c:pt>
                <c:pt idx="6">
                  <c:v>6.9741108998998297E-2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7F8-40C2-9F96-093090E28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293059120"/>
        <c:axId val="1293052048"/>
      </c:barChart>
      <c:catAx>
        <c:axId val="1293059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293052048"/>
        <c:crosses val="autoZero"/>
        <c:auto val="1"/>
        <c:lblAlgn val="ctr"/>
        <c:lblOffset val="100"/>
        <c:noMultiLvlLbl val="0"/>
      </c:catAx>
      <c:valAx>
        <c:axId val="1293052048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129305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6500754147813E-2"/>
          <c:y val="9.5639943741209557E-2"/>
          <c:w val="0.84313725490196079"/>
          <c:h val="0.78621659634317864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2760459358979E-2"/>
          <c:y val="6.4021313503014834E-2"/>
          <c:w val="0.19978605198009555"/>
          <c:h val="0.782455887093268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'Prejudice&amp;Recours'!$A$51</c:f>
              <c:strCache>
                <c:ptCount val="1"/>
                <c:pt idx="0">
                  <c:v>Dépôt de plainte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3D-4683-802C-AF4A76513C96}"/>
              </c:ext>
            </c:extLst>
          </c:dPt>
          <c:dLbls>
            <c:dLbl>
              <c:idx val="0"/>
              <c:numFmt formatCode="0\ 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lbany AMT" panose="020B0604020202020204" pitchFamily="34" charset="0"/>
                      <a:ea typeface="+mn-ea"/>
                      <a:cs typeface="Albany AMT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13D-4683-802C-AF4A76513C96}"/>
                </c:ext>
              </c:extLst>
            </c:dLbl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'Prejudice&amp;Recours'!$B$50</c:f>
              <c:numCache>
                <c:formatCode>General</c:formatCode>
                <c:ptCount val="1"/>
              </c:numCache>
            </c:numRef>
          </c:cat>
          <c:val>
            <c:numRef>
              <c:f>'Prejudice&amp;Recours'!$B$51</c:f>
              <c:numCache>
                <c:formatCode>0%</c:formatCode>
                <c:ptCount val="1"/>
                <c:pt idx="0">
                  <c:v>0.106704751935273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3D-4683-802C-AF4A76513C96}"/>
            </c:ext>
          </c:extLst>
        </c:ser>
        <c:ser>
          <c:idx val="1"/>
          <c:order val="1"/>
          <c:tx>
            <c:strRef>
              <c:f>'Prejudice&amp;Recours'!$A$52</c:f>
              <c:strCache>
                <c:ptCount val="1"/>
                <c:pt idx="0">
                  <c:v>Dépôt d'une main courante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913D-4683-802C-AF4A76513C96}"/>
              </c:ext>
            </c:extLst>
          </c:dPt>
          <c:dLbls>
            <c:dLbl>
              <c:idx val="0"/>
              <c:numFmt formatCode="0\ 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lbany AMT" panose="020B0604020202020204" pitchFamily="34" charset="0"/>
                      <a:ea typeface="+mn-ea"/>
                      <a:cs typeface="Albany AMT" panose="020B0604020202020204" pitchFamily="34" charset="0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913D-4683-802C-AF4A76513C96}"/>
                </c:ext>
              </c:extLst>
            </c:dLbl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'Prejudice&amp;Recours'!$B$50</c:f>
              <c:numCache>
                <c:formatCode>General</c:formatCode>
                <c:ptCount val="1"/>
              </c:numCache>
            </c:numRef>
          </c:cat>
          <c:val>
            <c:numRef>
              <c:f>'Prejudice&amp;Recours'!$B$52</c:f>
              <c:numCache>
                <c:formatCode>0%</c:formatCode>
                <c:ptCount val="1"/>
                <c:pt idx="0">
                  <c:v>3.7821230325457103E-2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3D-4683-802C-AF4A76513C96}"/>
            </c:ext>
          </c:extLst>
        </c:ser>
        <c:ser>
          <c:idx val="2"/>
          <c:order val="2"/>
          <c:tx>
            <c:strRef>
              <c:f>'Prejudice&amp;Recours'!$A$53</c:f>
              <c:strCache>
                <c:ptCount val="1"/>
                <c:pt idx="0">
                  <c:v>Abandon de la démarche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913D-4683-802C-AF4A76513C96}"/>
              </c:ext>
            </c:extLst>
          </c:dPt>
          <c:cat>
            <c:numRef>
              <c:f>'Prejudice&amp;Recours'!$B$50</c:f>
              <c:numCache>
                <c:formatCode>General</c:formatCode>
                <c:ptCount val="1"/>
              </c:numCache>
            </c:numRef>
          </c:cat>
          <c:val>
            <c:numRef>
              <c:f>'Prejudice&amp;Recours'!$B$53</c:f>
              <c:numCache>
                <c:formatCode>0%</c:formatCode>
                <c:ptCount val="1"/>
                <c:pt idx="0">
                  <c:v>2.6216776026452299E-2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3D-4683-802C-AF4A76513C96}"/>
            </c:ext>
          </c:extLst>
        </c:ser>
        <c:ser>
          <c:idx val="3"/>
          <c:order val="3"/>
          <c:tx>
            <c:strRef>
              <c:f>'Prejudice&amp;Recours'!$A$54</c:f>
              <c:strCache>
                <c:ptCount val="1"/>
                <c:pt idx="0">
                  <c:v>Pas de déplacement au commissariat ou à la gendarmerie</c:v>
                </c:pt>
              </c:strCache>
            </c:strRef>
          </c:tx>
          <c:spPr>
            <a:solidFill>
              <a:schemeClr val="bg2"/>
            </a:soli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913D-4683-802C-AF4A76513C96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13D-4683-802C-AF4A76513C96}"/>
                </c:ext>
              </c:extLst>
            </c:dLbl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'Prejudice&amp;Recours'!$B$50</c:f>
              <c:numCache>
                <c:formatCode>General</c:formatCode>
                <c:ptCount val="1"/>
              </c:numCache>
            </c:numRef>
          </c:cat>
          <c:val>
            <c:numRef>
              <c:f>'Prejudice&amp;Recours'!$B$54</c:f>
              <c:numCache>
                <c:formatCode>0%</c:formatCode>
                <c:ptCount val="1"/>
                <c:pt idx="0">
                  <c:v>0.82486438625724101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3D-4683-802C-AF4A76513C96}"/>
            </c:ext>
          </c:extLst>
        </c:ser>
        <c:ser>
          <c:idx val="4"/>
          <c:order val="4"/>
          <c:tx>
            <c:strRef>
              <c:f>'Prejudice&amp;Recours'!$A$55</c:f>
              <c:strCache>
                <c:ptCount val="1"/>
                <c:pt idx="0">
                  <c:v>Ne sait pas/Refus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numRef>
              <c:f>'Prejudice&amp;Recours'!$B$50</c:f>
              <c:numCache>
                <c:formatCode>General</c:formatCode>
                <c:ptCount val="1"/>
              </c:numCache>
            </c:numRef>
          </c:cat>
          <c:val>
            <c:numRef>
              <c:f>'Prejudice&amp;Recours'!$B$55</c:f>
              <c:numCache>
                <c:formatCode>0%</c:formatCode>
                <c:ptCount val="1"/>
                <c:pt idx="0">
                  <c:v>4.3928554555765498E-3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3D-4683-802C-AF4A76513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3060752"/>
        <c:axId val="1293061840"/>
      </c:barChart>
      <c:catAx>
        <c:axId val="1293060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93061840"/>
        <c:crosses val="autoZero"/>
        <c:auto val="1"/>
        <c:lblAlgn val="ctr"/>
        <c:lblOffset val="100"/>
        <c:noMultiLvlLbl val="0"/>
      </c:catAx>
      <c:valAx>
        <c:axId val="12930618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9306075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4574761750995636"/>
          <c:y val="5.3100715351757512E-2"/>
          <c:w val="0.51450474842064298"/>
          <c:h val="0.560465235963151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6500754147813E-2"/>
          <c:y val="9.5639943741209557E-2"/>
          <c:w val="0.84313725490196079"/>
          <c:h val="0.78621659634317864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704203431857447E-2"/>
          <c:y val="3.8248542285507732E-2"/>
          <c:w val="0.20671019137683166"/>
          <c:h val="0.8155463294360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'Prejudice&amp;Recours'!$A$58</c:f>
              <c:strCache>
                <c:ptCount val="1"/>
                <c:pt idx="0">
                  <c:v>Déclaration à l'assurance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8F-432C-8559-5F322A3C023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88F-432C-8559-5F322A3C023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88F-432C-8559-5F322A3C0238}"/>
              </c:ext>
            </c:extLst>
          </c:dPt>
          <c:dLbls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'Prejudice&amp;Recours'!$B$57</c:f>
              <c:numCache>
                <c:formatCode>General</c:formatCode>
                <c:ptCount val="1"/>
              </c:numCache>
            </c:numRef>
          </c:cat>
          <c:val>
            <c:numRef>
              <c:f>'Prejudice&amp;Recours'!$B$58</c:f>
              <c:numCache>
                <c:formatCode>0%</c:formatCode>
                <c:ptCount val="1"/>
                <c:pt idx="0">
                  <c:v>0.10205728396687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8F-432C-8559-5F322A3C0238}"/>
            </c:ext>
          </c:extLst>
        </c:ser>
        <c:ser>
          <c:idx val="1"/>
          <c:order val="1"/>
          <c:tx>
            <c:strRef>
              <c:f>'Prejudice&amp;Recours'!$A$59</c:f>
              <c:strCache>
                <c:ptCount val="1"/>
                <c:pt idx="0">
                  <c:v>Pas de déclaration à l'assurance ou pas d'assurance</c:v>
                </c:pt>
              </c:strCache>
            </c:strRef>
          </c:tx>
          <c:spPr>
            <a:solidFill>
              <a:schemeClr val="bg2"/>
            </a:soli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88F-432C-8559-5F322A3C0238}"/>
              </c:ext>
            </c:extLst>
          </c:dPt>
          <c:dLbls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'Prejudice&amp;Recours'!$B$57</c:f>
              <c:numCache>
                <c:formatCode>General</c:formatCode>
                <c:ptCount val="1"/>
              </c:numCache>
            </c:numRef>
          </c:cat>
          <c:val>
            <c:numRef>
              <c:f>'Prejudice&amp;Recours'!$B$59</c:f>
              <c:numCache>
                <c:formatCode>0%</c:formatCode>
                <c:ptCount val="1"/>
                <c:pt idx="0">
                  <c:v>0.87257536854185802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8F-432C-8559-5F322A3C0238}"/>
            </c:ext>
          </c:extLst>
        </c:ser>
        <c:ser>
          <c:idx val="2"/>
          <c:order val="2"/>
          <c:tx>
            <c:strRef>
              <c:f>'Prejudice&amp;Recours'!$A$60</c:f>
              <c:strCache>
                <c:ptCount val="1"/>
                <c:pt idx="0">
                  <c:v>Ne sait pas/Refus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numRef>
              <c:f>'Prejudice&amp;Recours'!$B$57</c:f>
              <c:numCache>
                <c:formatCode>General</c:formatCode>
                <c:ptCount val="1"/>
              </c:numCache>
            </c:numRef>
          </c:cat>
          <c:val>
            <c:numRef>
              <c:f>'Prejudice&amp;Recours'!$B$60</c:f>
              <c:numCache>
                <c:formatCode>0%</c:formatCode>
                <c:ptCount val="1"/>
                <c:pt idx="0">
                  <c:v>2.5367347491272008E-2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8F-432C-8559-5F322A3C0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3049328"/>
        <c:axId val="1293053136"/>
      </c:barChart>
      <c:catAx>
        <c:axId val="1293049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93053136"/>
        <c:crosses val="autoZero"/>
        <c:auto val="1"/>
        <c:lblAlgn val="ctr"/>
        <c:lblOffset val="100"/>
        <c:noMultiLvlLbl val="0"/>
      </c:catAx>
      <c:valAx>
        <c:axId val="12930531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9304932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4284308682520211"/>
          <c:y val="9.0317632451632157E-2"/>
          <c:w val="0.53341317259965615"/>
          <c:h val="0.38081569145174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420367596893749"/>
          <c:y val="0.28732405138099459"/>
          <c:w val="0.29006660723071026"/>
          <c:h val="0.5510865446454954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3.979989290655417E-3"/>
                  <c:y val="-5.115634130640483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EDC-42F0-A40A-1FC65A3A838D}"/>
                </c:ext>
              </c:extLst>
            </c:dLbl>
            <c:dLbl>
              <c:idx val="1"/>
              <c:layout>
                <c:manualLayout>
                  <c:x val="0"/>
                  <c:y val="9.8582852095060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DC-42F0-A40A-1FC65A3A838D}"/>
                </c:ext>
              </c:extLst>
            </c:dLbl>
            <c:dLbl>
              <c:idx val="2"/>
              <c:layout>
                <c:manualLayout>
                  <c:x val="-7.2967647950442939E-17"/>
                  <c:y val="9.8582852095060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EDC-42F0-A40A-1FC65A3A838D}"/>
                </c:ext>
              </c:extLst>
            </c:dLbl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'Prejudice&amp;Recours'!$A$45:$A$47</c:f>
              <c:strCache>
                <c:ptCount val="3"/>
                <c:pt idx="0">
                  <c:v>Importants</c:v>
                </c:pt>
                <c:pt idx="1">
                  <c:v>Assez importants</c:v>
                </c:pt>
                <c:pt idx="2">
                  <c:v>Peu importants</c:v>
                </c:pt>
              </c:strCache>
            </c:strRef>
          </c:cat>
          <c:val>
            <c:numRef>
              <c:f>'Prejudice&amp;Recours'!$B$45:$B$47</c:f>
              <c:numCache>
                <c:formatCode>0%</c:formatCode>
                <c:ptCount val="3"/>
                <c:pt idx="0">
                  <c:v>0.29799553359807601</c:v>
                </c:pt>
                <c:pt idx="1">
                  <c:v>0.26499018230287802</c:v>
                </c:pt>
                <c:pt idx="2">
                  <c:v>0.43598229788788101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DC-42F0-A40A-1FC65A3A8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93059664"/>
        <c:axId val="1293062928"/>
      </c:barChart>
      <c:catAx>
        <c:axId val="1293059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293062928"/>
        <c:crosses val="autoZero"/>
        <c:auto val="1"/>
        <c:lblAlgn val="ctr"/>
        <c:lblOffset val="100"/>
        <c:noMultiLvlLbl val="0"/>
      </c:catAx>
      <c:valAx>
        <c:axId val="1293062928"/>
        <c:scaling>
          <c:orientation val="minMax"/>
          <c:max val="0.60000000000000009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3059664"/>
        <c:crosses val="autoZero"/>
        <c:crossBetween val="between"/>
        <c:majorUnit val="0.1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149647632628596E-2"/>
          <c:y val="0.28123131273172208"/>
          <c:w val="0.13292661251989171"/>
          <c:h val="0.43509507540930026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E9-4713-B652-4814C0EF60B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E9-4713-B652-4814C0EF60BF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FE9-4713-B652-4814C0EF60BF}"/>
              </c:ext>
            </c:extLst>
          </c:dPt>
          <c:dLbls>
            <c:dLbl>
              <c:idx val="2"/>
              <c:layout>
                <c:manualLayout>
                  <c:x val="-1.7809742286151238E-3"/>
                  <c:y val="2.14692867220211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E9-4713-B652-4814C0EF6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'Prejudice&amp;Recours'!$A$64:$A$66</c:f>
              <c:strCache>
                <c:ptCount val="3"/>
                <c:pt idx="0">
                  <c:v>Une dégradation (inscriptions sur les murs, plante abîmée ou clôture endommagée, jet de détritus)</c:v>
                </c:pt>
                <c:pt idx="1">
                  <c:v>Une destruction totale (boîte aux lettres, vitres ou pots de fleurs cassés, volets arrachées,...)</c:v>
                </c:pt>
                <c:pt idx="2">
                  <c:v>Les deux (murs tagués et vitres cassées par exemple)</c:v>
                </c:pt>
              </c:strCache>
            </c:strRef>
          </c:cat>
          <c:val>
            <c:numRef>
              <c:f>'Prejudice&amp;Recours'!$B$64:$B$66</c:f>
              <c:numCache>
                <c:formatCode>0</c:formatCode>
                <c:ptCount val="3"/>
                <c:pt idx="0">
                  <c:v>70.801972351199112</c:v>
                </c:pt>
                <c:pt idx="1">
                  <c:v>26.150156886746899</c:v>
                </c:pt>
                <c:pt idx="2">
                  <c:v>3.0478431589044299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E9-4713-B652-4814C0EF6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77735755471511"/>
          <c:y val="0.15164009613339621"/>
          <c:w val="0.31921268109202883"/>
          <c:h val="0.757285731953662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76200</xdr:rowOff>
    </xdr:from>
    <xdr:to>
      <xdr:col>7</xdr:col>
      <xdr:colOff>485775</xdr:colOff>
      <xdr:row>28</xdr:row>
      <xdr:rowOff>104776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</xdr:row>
      <xdr:rowOff>85725</xdr:rowOff>
    </xdr:from>
    <xdr:to>
      <xdr:col>0</xdr:col>
      <xdr:colOff>504825</xdr:colOff>
      <xdr:row>8</xdr:row>
      <xdr:rowOff>85725</xdr:rowOff>
    </xdr:to>
    <xdr:cxnSp macro="">
      <xdr:nvCxnSpPr>
        <xdr:cNvPr id="3" name="Connecteur droit 2"/>
        <xdr:cNvCxnSpPr/>
      </xdr:nvCxnSpPr>
      <xdr:spPr>
        <a:xfrm>
          <a:off x="0" y="1714500"/>
          <a:ext cx="504825" cy="0"/>
        </a:xfrm>
        <a:prstGeom prst="line">
          <a:avLst/>
        </a:prstGeom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0.03516</cdr:y>
    </cdr:from>
    <cdr:to>
      <cdr:x>1</cdr:x>
      <cdr:y>0.20469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63907"/>
          <a:ext cx="3019426" cy="30812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Statut d'activité de la personne de référence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0.25</cdr:x>
      <cdr:y>0.06974</cdr:y>
    </cdr:from>
    <cdr:to>
      <cdr:x>0.83616</cdr:x>
      <cdr:y>0.20713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52475" y="94331"/>
          <a:ext cx="1764283" cy="1858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Niveau de vie </a:t>
          </a:r>
          <a:endParaRPr lang="fr-FR" sz="900" b="1" baseline="300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0.19192</cdr:x>
      <cdr:y>0.01783</cdr:y>
    </cdr:from>
    <cdr:to>
      <cdr:x>0.75496</cdr:x>
      <cdr:y>0.16389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42925" y="16476"/>
          <a:ext cx="1592798" cy="13494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Quartiers prioritaires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(QPV)*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95251</xdr:colOff>
      <xdr:row>2</xdr:row>
      <xdr:rowOff>123825</xdr:rowOff>
    </xdr:from>
    <xdr:to>
      <xdr:col>8</xdr:col>
      <xdr:colOff>47625</xdr:colOff>
      <xdr:row>4</xdr:row>
      <xdr:rowOff>133351</xdr:rowOff>
    </xdr:to>
    <xdr:sp macro="" textlink="">
      <xdr:nvSpPr>
        <xdr:cNvPr id="4" name="ZoneTexte 1"/>
        <xdr:cNvSpPr txBox="1"/>
      </xdr:nvSpPr>
      <xdr:spPr>
        <a:xfrm>
          <a:off x="3105151" y="695325"/>
          <a:ext cx="2962274" cy="390526"/>
        </a:xfrm>
        <a:prstGeom prst="rect">
          <a:avLst/>
        </a:prstGeom>
        <a:noFill/>
      </xdr:spPr>
      <xdr:txBody>
        <a:bodyPr wrap="square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« À combien estimez-vous le coût des dégâts ? »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effectLst/>
            <a:latin typeface="Albany AMT" panose="020B0604020202020204" pitchFamily="34" charset="0"/>
            <a:cs typeface="Albany AMT" panose="020B0604020202020204" pitchFamily="34" charset="0"/>
          </a:endParaRPr>
        </a:p>
        <a:p>
          <a:pPr algn="ctr"/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4</xdr:col>
      <xdr:colOff>238125</xdr:colOff>
      <xdr:row>2</xdr:row>
      <xdr:rowOff>161926</xdr:rowOff>
    </xdr:from>
    <xdr:to>
      <xdr:col>8</xdr:col>
      <xdr:colOff>495300</xdr:colOff>
      <xdr:row>13</xdr:row>
      <xdr:rowOff>142875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333375</xdr:colOff>
      <xdr:row>20</xdr:row>
      <xdr:rowOff>133350</xdr:rowOff>
    </xdr:from>
    <xdr:to>
      <xdr:col>4</xdr:col>
      <xdr:colOff>0</xdr:colOff>
      <xdr:row>25</xdr:row>
      <xdr:rowOff>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171450</xdr:rowOff>
    </xdr:from>
    <xdr:to>
      <xdr:col>8</xdr:col>
      <xdr:colOff>19050</xdr:colOff>
      <xdr:row>26</xdr:row>
      <xdr:rowOff>190500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333375</xdr:colOff>
      <xdr:row>29</xdr:row>
      <xdr:rowOff>133350</xdr:rowOff>
    </xdr:from>
    <xdr:to>
      <xdr:col>4</xdr:col>
      <xdr:colOff>590550</xdr:colOff>
      <xdr:row>35</xdr:row>
      <xdr:rowOff>0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628650</xdr:colOff>
      <xdr:row>30</xdr:row>
      <xdr:rowOff>61912</xdr:rowOff>
    </xdr:from>
    <xdr:to>
      <xdr:col>7</xdr:col>
      <xdr:colOff>0</xdr:colOff>
      <xdr:row>35</xdr:row>
      <xdr:rowOff>0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29</xdr:row>
      <xdr:rowOff>57150</xdr:rowOff>
    </xdr:from>
    <xdr:to>
      <xdr:col>7</xdr:col>
      <xdr:colOff>447675</xdr:colOff>
      <xdr:row>37</xdr:row>
      <xdr:rowOff>28575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180975</xdr:colOff>
      <xdr:row>9</xdr:row>
      <xdr:rowOff>152400</xdr:rowOff>
    </xdr:from>
    <xdr:to>
      <xdr:col>4</xdr:col>
      <xdr:colOff>114299</xdr:colOff>
      <xdr:row>17</xdr:row>
      <xdr:rowOff>76200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</xdr:row>
      <xdr:rowOff>333375</xdr:rowOff>
    </xdr:from>
    <xdr:to>
      <xdr:col>8</xdr:col>
      <xdr:colOff>28575</xdr:colOff>
      <xdr:row>11</xdr:row>
      <xdr:rowOff>114299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0.04854</cdr:x>
      <cdr:y>0.10387</cdr:y>
    </cdr:from>
    <cdr:to>
      <cdr:x>0.9288</cdr:x>
      <cdr:y>0.22796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42875" y="209741"/>
          <a:ext cx="2590802" cy="25057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« Comment qualifieriez-vous les dégâts ? »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effectLst/>
            <a:latin typeface="Albany AMT" panose="020B0604020202020204" pitchFamily="34" charset="0"/>
            <a:cs typeface="Albany AMT" panose="020B0604020202020204" pitchFamily="34" charset="0"/>
          </a:endParaRPr>
        </a:p>
        <a:p xmlns:a="http://schemas.openxmlformats.org/drawingml/2006/main">
          <a:pPr algn="ctr"/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0.0063</cdr:x>
      <cdr:y>0.07125</cdr:y>
    </cdr:from>
    <cdr:to>
      <cdr:x>0.27402</cdr:x>
      <cdr:y>0.20998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8100" y="137773"/>
          <a:ext cx="1619250" cy="26824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Type de vandalisme </a:t>
          </a:r>
          <a:endParaRPr lang="fr-FR" sz="900" b="1">
            <a:solidFill>
              <a:schemeClr val="bg1">
                <a:lumMod val="50000"/>
              </a:schemeClr>
            </a:solidFill>
            <a:effectLst/>
            <a:latin typeface="Albany AMT" panose="020B0604020202020204" pitchFamily="34" charset="0"/>
            <a:cs typeface="Albany AMT" panose="020B0604020202020204" pitchFamily="34" charset="0"/>
          </a:endParaRPr>
        </a:p>
        <a:p xmlns:a="http://schemas.openxmlformats.org/drawingml/2006/main">
          <a:pPr algn="ctr"/>
          <a:endParaRPr lang="fr-FR" sz="900">
            <a:solidFill>
              <a:schemeClr val="bg1">
                <a:lumMod val="50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102535</xdr:rowOff>
    </xdr:from>
    <xdr:to>
      <xdr:col>4</xdr:col>
      <xdr:colOff>377638</xdr:colOff>
      <xdr:row>15</xdr:row>
      <xdr:rowOff>1681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727822</xdr:colOff>
      <xdr:row>1</xdr:row>
      <xdr:rowOff>316007</xdr:rowOff>
    </xdr:from>
    <xdr:to>
      <xdr:col>8</xdr:col>
      <xdr:colOff>324409</xdr:colOff>
      <xdr:row>11</xdr:row>
      <xdr:rowOff>85726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247651</xdr:colOff>
      <xdr:row>10</xdr:row>
      <xdr:rowOff>19051</xdr:rowOff>
    </xdr:from>
    <xdr:to>
      <xdr:col>8</xdr:col>
      <xdr:colOff>190501</xdr:colOff>
      <xdr:row>19</xdr:row>
      <xdr:rowOff>142874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238125</xdr:colOff>
      <xdr:row>13</xdr:row>
      <xdr:rowOff>114301</xdr:rowOff>
    </xdr:from>
    <xdr:to>
      <xdr:col>4</xdr:col>
      <xdr:colOff>295275</xdr:colOff>
      <xdr:row>24</xdr:row>
      <xdr:rowOff>114300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26</xdr:row>
      <xdr:rowOff>99732</xdr:rowOff>
    </xdr:from>
    <xdr:to>
      <xdr:col>4</xdr:col>
      <xdr:colOff>222538</xdr:colOff>
      <xdr:row>34</xdr:row>
      <xdr:rowOff>185457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135029</xdr:colOff>
      <xdr:row>26</xdr:row>
      <xdr:rowOff>31378</xdr:rowOff>
    </xdr:from>
    <xdr:to>
      <xdr:col>8</xdr:col>
      <xdr:colOff>106455</xdr:colOff>
      <xdr:row>35</xdr:row>
      <xdr:rowOff>134470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370354</xdr:colOff>
      <xdr:row>32</xdr:row>
      <xdr:rowOff>165286</xdr:rowOff>
    </xdr:from>
    <xdr:to>
      <xdr:col>8</xdr:col>
      <xdr:colOff>198344</xdr:colOff>
      <xdr:row>38</xdr:row>
      <xdr:rowOff>205068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</xdr:row>
      <xdr:rowOff>189940</xdr:rowOff>
    </xdr:from>
    <xdr:to>
      <xdr:col>3</xdr:col>
      <xdr:colOff>752474</xdr:colOff>
      <xdr:row>4</xdr:row>
      <xdr:rowOff>47067</xdr:rowOff>
    </xdr:to>
    <xdr:sp macro="" textlink="">
      <xdr:nvSpPr>
        <xdr:cNvPr id="11" name="ZoneTexte 1"/>
        <xdr:cNvSpPr txBox="1"/>
      </xdr:nvSpPr>
      <xdr:spPr>
        <a:xfrm>
          <a:off x="0" y="675715"/>
          <a:ext cx="3038474" cy="238127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Régions</a:t>
          </a:r>
        </a:p>
      </xdr:txBody>
    </xdr:sp>
    <xdr:clientData/>
  </xdr:twoCellAnchor>
  <xdr:twoCellAnchor>
    <xdr:from>
      <xdr:col>4</xdr:col>
      <xdr:colOff>9524</xdr:colOff>
      <xdr:row>18</xdr:row>
      <xdr:rowOff>171450</xdr:rowOff>
    </xdr:from>
    <xdr:to>
      <xdr:col>7</xdr:col>
      <xdr:colOff>676275</xdr:colOff>
      <xdr:row>23</xdr:row>
      <xdr:rowOff>85726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0.3893</cdr:x>
      <cdr:y>0.07379</cdr:y>
    </cdr:from>
    <cdr:to>
      <cdr:x>0.78274</cdr:x>
      <cdr:y>0.18801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635275" y="142688"/>
          <a:ext cx="1652655" cy="22085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Taille de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l'agglomération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0.2963</cdr:x>
      <cdr:y>0.0799</cdr:y>
    </cdr:from>
    <cdr:to>
      <cdr:x>0.69772</cdr:x>
      <cdr:y>0.22596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976501" y="146127"/>
          <a:ext cx="1322940" cy="267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Type de logement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0.22086</cdr:x>
      <cdr:y>0.06504</cdr:y>
    </cdr:from>
    <cdr:to>
      <cdr:x>0.79448</cdr:x>
      <cdr:y>0.17926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85805" y="149308"/>
          <a:ext cx="1781176" cy="2621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Type d'habitat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environnant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0.15273</cdr:x>
      <cdr:y>0.04658</cdr:y>
    </cdr:from>
    <cdr:to>
      <cdr:x>0.92787</cdr:x>
      <cdr:y>0.20304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43700" y="81636"/>
          <a:ext cx="2251874" cy="27421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Âge de la personne de référence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L5" sqref="L5"/>
    </sheetView>
  </sheetViews>
  <sheetFormatPr baseColWidth="10" defaultRowHeight="15"/>
  <cols>
    <col min="1" max="1" width="32.7109375" style="9" customWidth="1"/>
    <col min="2" max="2" width="10.85546875" style="9" customWidth="1"/>
    <col min="3" max="3" width="9.140625" style="60" customWidth="1"/>
    <col min="4" max="5" width="9.7109375" style="9" customWidth="1"/>
    <col min="6" max="6" width="9.28515625" style="9" customWidth="1"/>
    <col min="7" max="7" width="9.7109375" style="9" customWidth="1"/>
    <col min="8" max="8" width="9.85546875" style="9" customWidth="1"/>
    <col min="9" max="9" width="11.42578125" style="2"/>
    <col min="10" max="16384" width="11.42578125" style="9"/>
  </cols>
  <sheetData>
    <row r="1" spans="1:11" ht="11.1" customHeight="1">
      <c r="A1" s="2"/>
      <c r="B1" s="2"/>
      <c r="C1" s="56"/>
      <c r="D1" s="2"/>
      <c r="E1" s="2"/>
      <c r="F1" s="2"/>
      <c r="G1" s="2"/>
      <c r="H1" s="2"/>
      <c r="I1" s="1"/>
    </row>
    <row r="2" spans="1:11" ht="27.95" customHeight="1">
      <c r="A2" s="100" t="s">
        <v>35</v>
      </c>
      <c r="B2" s="100"/>
      <c r="C2" s="100"/>
      <c r="D2" s="100"/>
      <c r="E2" s="100"/>
      <c r="F2" s="100"/>
      <c r="G2" s="100"/>
      <c r="H2" s="100"/>
      <c r="I2" s="1"/>
    </row>
    <row r="3" spans="1:11" ht="15" customHeight="1">
      <c r="A3" s="39"/>
      <c r="B3" s="47">
        <v>2006</v>
      </c>
      <c r="C3" s="62" t="s">
        <v>60</v>
      </c>
      <c r="D3" s="62">
        <v>2014</v>
      </c>
      <c r="E3" s="62">
        <v>2015</v>
      </c>
      <c r="F3" s="62">
        <v>2016</v>
      </c>
      <c r="G3" s="62">
        <v>2017</v>
      </c>
      <c r="H3" s="62">
        <v>2018</v>
      </c>
      <c r="I3" s="1"/>
    </row>
    <row r="4" spans="1:11" ht="35.1" customHeight="1">
      <c r="A4" s="66" t="s">
        <v>91</v>
      </c>
      <c r="B4" s="48">
        <v>515290.4</v>
      </c>
      <c r="C4" s="109" t="s">
        <v>60</v>
      </c>
      <c r="D4" s="48">
        <v>592719.9</v>
      </c>
      <c r="E4" s="48">
        <v>631486.69999999995</v>
      </c>
      <c r="F4" s="48">
        <v>658016.80000000005</v>
      </c>
      <c r="G4" s="48">
        <v>645899.80000000005</v>
      </c>
      <c r="H4" s="48">
        <v>579926.30000000005</v>
      </c>
      <c r="I4" s="1"/>
    </row>
    <row r="5" spans="1:11" ht="35.1" customHeight="1">
      <c r="A5" s="67" t="s">
        <v>89</v>
      </c>
      <c r="B5" s="49">
        <v>1.94997311878108</v>
      </c>
      <c r="C5" s="110" t="s">
        <v>60</v>
      </c>
      <c r="D5" s="50">
        <v>2.0963629659692899</v>
      </c>
      <c r="E5" s="50">
        <v>2.2153150568856801</v>
      </c>
      <c r="F5" s="50">
        <v>2.30258473234238</v>
      </c>
      <c r="G5" s="51">
        <v>2.2284923339011899</v>
      </c>
      <c r="H5" s="51">
        <v>1.98965290176806</v>
      </c>
      <c r="I5" s="1"/>
    </row>
    <row r="6" spans="1:11" ht="35.1" customHeight="1">
      <c r="A6" s="68" t="s">
        <v>90</v>
      </c>
      <c r="B6" s="52">
        <v>20.172042793733397</v>
      </c>
      <c r="C6" s="111" t="s">
        <v>60</v>
      </c>
      <c r="D6" s="53">
        <v>23.012573055164843</v>
      </c>
      <c r="E6" s="53">
        <v>23.24560438089987</v>
      </c>
      <c r="F6" s="53">
        <v>21.855308253527873</v>
      </c>
      <c r="G6" s="53">
        <v>18.731744459434729</v>
      </c>
      <c r="H6" s="53">
        <v>20.8190247622844</v>
      </c>
      <c r="I6" s="1"/>
    </row>
    <row r="7" spans="1:11" ht="35.1" customHeight="1">
      <c r="A7" s="69" t="s">
        <v>17</v>
      </c>
      <c r="B7" s="54">
        <v>949491.3</v>
      </c>
      <c r="C7" s="112" t="s">
        <v>60</v>
      </c>
      <c r="D7" s="55">
        <v>1273279</v>
      </c>
      <c r="E7" s="55">
        <v>1306501</v>
      </c>
      <c r="F7" s="55">
        <v>1116798</v>
      </c>
      <c r="G7" s="55">
        <v>966227.4</v>
      </c>
      <c r="H7" s="55">
        <v>1183958</v>
      </c>
      <c r="I7" s="1"/>
      <c r="K7" s="63"/>
    </row>
    <row r="8" spans="1:11" ht="35.1" customHeight="1">
      <c r="A8" s="68" t="s">
        <v>44</v>
      </c>
      <c r="B8" s="52">
        <v>35.930855911860597</v>
      </c>
      <c r="C8" s="111" t="s">
        <v>60</v>
      </c>
      <c r="D8" s="53">
        <v>45.034002417438799</v>
      </c>
      <c r="E8" s="53">
        <v>45.833290505345602</v>
      </c>
      <c r="F8" s="53">
        <v>39.079884038074802</v>
      </c>
      <c r="G8" s="53">
        <v>33.3369100548612</v>
      </c>
      <c r="H8" s="53">
        <v>40.620083453216601</v>
      </c>
      <c r="I8" s="1"/>
    </row>
    <row r="9" spans="1:11" ht="29.25" customHeight="1">
      <c r="A9" s="98" t="s">
        <v>62</v>
      </c>
      <c r="B9" s="98"/>
      <c r="C9" s="98"/>
      <c r="D9" s="98"/>
      <c r="E9" s="98"/>
      <c r="F9" s="98"/>
      <c r="G9" s="98"/>
      <c r="H9" s="2"/>
      <c r="I9" s="1"/>
    </row>
    <row r="10" spans="1:11" ht="28.5" customHeight="1">
      <c r="A10" s="99" t="s">
        <v>69</v>
      </c>
      <c r="B10" s="99"/>
      <c r="C10" s="99"/>
      <c r="D10" s="99"/>
      <c r="E10" s="99"/>
      <c r="F10" s="99"/>
      <c r="G10" s="99"/>
      <c r="H10" s="2"/>
      <c r="I10" s="1"/>
    </row>
    <row r="11" spans="1:11" ht="98.25" customHeight="1">
      <c r="A11" s="101" t="s">
        <v>92</v>
      </c>
      <c r="B11" s="101"/>
      <c r="C11" s="101"/>
      <c r="D11" s="101"/>
      <c r="E11" s="101"/>
      <c r="F11" s="101"/>
      <c r="G11" s="101"/>
      <c r="H11" s="101"/>
      <c r="I11" s="1"/>
    </row>
    <row r="12" spans="1:11" ht="27.75" customHeight="1">
      <c r="A12" s="16"/>
      <c r="B12" s="17"/>
      <c r="C12" s="57"/>
      <c r="D12" s="17"/>
      <c r="E12" s="17"/>
      <c r="F12" s="17"/>
      <c r="G12" s="17"/>
      <c r="H12" s="2"/>
      <c r="I12" s="1"/>
    </row>
    <row r="13" spans="1:11" ht="15" customHeight="1">
      <c r="A13" s="2"/>
      <c r="B13" s="2"/>
      <c r="C13" s="56"/>
      <c r="D13" s="2"/>
      <c r="E13" s="2"/>
      <c r="F13" s="2"/>
      <c r="G13" s="2"/>
      <c r="H13" s="2"/>
      <c r="I13" s="1"/>
      <c r="J13" s="18"/>
    </row>
    <row r="14" spans="1:11" ht="15" customHeight="1">
      <c r="A14" s="2"/>
      <c r="B14" s="2"/>
      <c r="C14" s="56"/>
      <c r="D14" s="2"/>
      <c r="E14" s="2"/>
      <c r="F14" s="2"/>
      <c r="G14" s="2"/>
      <c r="H14" s="2"/>
      <c r="I14" s="1"/>
    </row>
    <row r="15" spans="1:11" ht="15" customHeight="1">
      <c r="A15" s="2"/>
      <c r="B15" s="2"/>
      <c r="C15" s="56"/>
      <c r="D15" s="2"/>
      <c r="E15" s="2"/>
      <c r="F15" s="2"/>
      <c r="G15" s="2"/>
      <c r="H15" s="2"/>
      <c r="I15" s="1"/>
    </row>
    <row r="16" spans="1:11" ht="15" customHeight="1">
      <c r="A16" s="2"/>
      <c r="B16" s="2"/>
      <c r="C16" s="56"/>
      <c r="D16" s="2"/>
      <c r="E16" s="2"/>
      <c r="F16" s="2"/>
      <c r="G16" s="2"/>
      <c r="H16" s="2"/>
      <c r="I16" s="1"/>
    </row>
    <row r="17" spans="1:9" ht="15" customHeight="1">
      <c r="A17" s="2"/>
      <c r="B17" s="2"/>
      <c r="C17" s="56"/>
      <c r="D17" s="2"/>
      <c r="E17" s="2"/>
      <c r="F17" s="2"/>
      <c r="G17" s="2"/>
      <c r="H17" s="2"/>
      <c r="I17" s="1"/>
    </row>
    <row r="18" spans="1:9" ht="15" customHeight="1">
      <c r="A18" s="2"/>
      <c r="B18" s="2"/>
      <c r="C18" s="56"/>
      <c r="D18" s="2"/>
      <c r="E18" s="2"/>
      <c r="F18" s="2"/>
      <c r="G18" s="2"/>
      <c r="H18" s="2"/>
      <c r="I18" s="1"/>
    </row>
    <row r="19" spans="1:9" ht="15" customHeight="1">
      <c r="A19" s="2"/>
      <c r="B19" s="2"/>
      <c r="C19" s="56"/>
      <c r="D19" s="2"/>
      <c r="E19" s="2"/>
      <c r="F19" s="2"/>
      <c r="G19" s="2"/>
      <c r="H19" s="2"/>
      <c r="I19" s="1"/>
    </row>
    <row r="20" spans="1:9" ht="15" customHeight="1">
      <c r="A20" s="2"/>
      <c r="B20" s="2"/>
      <c r="C20" s="56"/>
      <c r="D20" s="2"/>
      <c r="E20" s="2"/>
      <c r="F20" s="2"/>
      <c r="G20" s="2"/>
      <c r="H20" s="2"/>
      <c r="I20" s="1"/>
    </row>
    <row r="21" spans="1:9" ht="15" customHeight="1">
      <c r="A21" s="2"/>
      <c r="B21" s="2"/>
      <c r="C21" s="56"/>
      <c r="D21" s="2"/>
      <c r="E21" s="2"/>
      <c r="F21" s="2"/>
      <c r="G21" s="2"/>
      <c r="H21" s="2"/>
      <c r="I21" s="1"/>
    </row>
    <row r="22" spans="1:9" ht="15" customHeight="1">
      <c r="A22" s="2"/>
      <c r="B22" s="2"/>
      <c r="C22" s="56"/>
      <c r="D22" s="2"/>
      <c r="E22" s="2"/>
      <c r="F22" s="2"/>
      <c r="G22" s="2"/>
      <c r="H22" s="2"/>
      <c r="I22" s="1"/>
    </row>
    <row r="23" spans="1:9" ht="15" customHeight="1">
      <c r="A23" s="2"/>
      <c r="B23" s="2"/>
      <c r="C23" s="56"/>
      <c r="D23" s="2"/>
      <c r="E23" s="2"/>
      <c r="F23" s="2"/>
      <c r="G23" s="2"/>
      <c r="H23" s="2"/>
      <c r="I23" s="1"/>
    </row>
    <row r="24" spans="1:9" ht="15" customHeight="1">
      <c r="A24" s="4"/>
      <c r="B24" s="2"/>
      <c r="C24" s="56"/>
      <c r="D24" s="2"/>
      <c r="E24" s="2"/>
      <c r="F24" s="2"/>
      <c r="G24" s="2"/>
      <c r="H24" s="2"/>
      <c r="I24" s="1"/>
    </row>
    <row r="25" spans="1:9" ht="15" customHeight="1">
      <c r="A25" s="4"/>
      <c r="B25" s="2"/>
      <c r="C25" s="56"/>
      <c r="D25" s="2"/>
      <c r="E25" s="2"/>
      <c r="F25" s="2"/>
      <c r="G25" s="2"/>
      <c r="H25" s="2"/>
      <c r="I25" s="1"/>
    </row>
    <row r="26" spans="1:9" ht="15" customHeight="1">
      <c r="A26" s="4"/>
      <c r="B26" s="2"/>
      <c r="C26" s="56"/>
      <c r="D26" s="2"/>
      <c r="E26" s="2"/>
      <c r="F26" s="2"/>
      <c r="G26" s="2"/>
      <c r="H26" s="2"/>
      <c r="I26" s="1"/>
    </row>
    <row r="27" spans="1:9" ht="15" customHeight="1">
      <c r="A27" s="2"/>
      <c r="B27" s="19"/>
      <c r="C27" s="58"/>
      <c r="D27" s="19"/>
      <c r="E27" s="19"/>
      <c r="F27" s="19"/>
      <c r="G27" s="19"/>
      <c r="H27" s="2"/>
      <c r="I27" s="1"/>
    </row>
    <row r="28" spans="1:9" ht="15" customHeight="1">
      <c r="A28" s="2"/>
      <c r="B28" s="19"/>
      <c r="C28" s="58"/>
      <c r="D28" s="19"/>
      <c r="E28" s="19"/>
      <c r="F28" s="19"/>
      <c r="G28" s="19"/>
      <c r="H28" s="2"/>
      <c r="I28" s="1"/>
    </row>
    <row r="29" spans="1:9" ht="15" customHeight="1">
      <c r="A29" s="2"/>
      <c r="B29" s="19"/>
      <c r="C29" s="58"/>
      <c r="D29" s="19"/>
      <c r="E29" s="19"/>
      <c r="F29" s="19"/>
      <c r="G29" s="19"/>
      <c r="H29" s="2"/>
      <c r="I29" s="1"/>
    </row>
    <row r="30" spans="1:9" ht="12" customHeight="1">
      <c r="A30" s="40" t="s">
        <v>43</v>
      </c>
      <c r="B30" s="19"/>
      <c r="C30" s="58"/>
      <c r="D30" s="19"/>
      <c r="E30" s="19"/>
      <c r="F30" s="19"/>
      <c r="G30" s="19"/>
      <c r="H30" s="2"/>
      <c r="I30" s="1"/>
    </row>
    <row r="31" spans="1:9" ht="12" customHeight="1">
      <c r="A31" s="41" t="s">
        <v>73</v>
      </c>
      <c r="B31" s="20"/>
      <c r="C31" s="59"/>
      <c r="D31" s="20"/>
      <c r="E31" s="20"/>
      <c r="F31" s="20"/>
      <c r="G31" s="20"/>
      <c r="H31" s="2"/>
      <c r="I31" s="1"/>
    </row>
    <row r="32" spans="1:9">
      <c r="I32" s="1"/>
    </row>
    <row r="33" spans="1:18">
      <c r="I33" s="1"/>
    </row>
    <row r="34" spans="1:18">
      <c r="A34" s="74" t="s">
        <v>0</v>
      </c>
      <c r="B34" s="75"/>
      <c r="C34" s="76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P34" s="21"/>
      <c r="Q34" s="22"/>
      <c r="R34" s="22"/>
    </row>
    <row r="35" spans="1:18">
      <c r="A35" s="76"/>
      <c r="B35" s="77">
        <v>2006</v>
      </c>
      <c r="C35" s="77">
        <v>2007</v>
      </c>
      <c r="D35" s="77">
        <v>2008</v>
      </c>
      <c r="E35" s="77">
        <v>2009</v>
      </c>
      <c r="F35" s="77">
        <v>2010</v>
      </c>
      <c r="G35" s="77">
        <v>2011</v>
      </c>
      <c r="H35" s="77">
        <v>2012</v>
      </c>
      <c r="I35" s="77">
        <v>2013</v>
      </c>
      <c r="J35" s="77">
        <v>2014</v>
      </c>
      <c r="K35" s="77">
        <v>2015</v>
      </c>
      <c r="L35" s="77">
        <v>2016</v>
      </c>
      <c r="M35" s="77">
        <v>2017</v>
      </c>
      <c r="N35" s="77">
        <v>2018</v>
      </c>
      <c r="P35" s="21"/>
      <c r="Q35" s="22"/>
      <c r="R35" s="22"/>
    </row>
    <row r="36" spans="1:18" ht="15" customHeight="1">
      <c r="A36" s="137" t="s">
        <v>17</v>
      </c>
      <c r="B36" s="78">
        <v>949000</v>
      </c>
      <c r="C36" s="78">
        <v>1154000</v>
      </c>
      <c r="D36" s="78">
        <v>1233000</v>
      </c>
      <c r="E36" s="78">
        <v>1507000</v>
      </c>
      <c r="F36" s="78">
        <v>1420000</v>
      </c>
      <c r="G36" s="78">
        <v>1453000</v>
      </c>
      <c r="H36" s="78">
        <v>1241000</v>
      </c>
      <c r="I36" s="78">
        <v>1283000</v>
      </c>
      <c r="J36" s="78">
        <v>1273000</v>
      </c>
      <c r="K36" s="78">
        <v>1307000</v>
      </c>
      <c r="L36" s="78">
        <v>1117000</v>
      </c>
      <c r="M36" s="78">
        <v>966000</v>
      </c>
      <c r="N36" s="78">
        <v>1184000</v>
      </c>
      <c r="P36" s="21"/>
      <c r="Q36" s="22"/>
      <c r="R36" s="22"/>
    </row>
    <row r="37" spans="1:18" ht="26.25">
      <c r="A37" s="138" t="s">
        <v>61</v>
      </c>
      <c r="B37" s="139">
        <v>1.94997311878108</v>
      </c>
      <c r="C37" s="140">
        <v>2.92342300255069</v>
      </c>
      <c r="D37" s="139">
        <v>2.6497274074507802</v>
      </c>
      <c r="E37" s="139">
        <v>3.0203392669701898</v>
      </c>
      <c r="F37" s="139">
        <v>2.8917995820421099</v>
      </c>
      <c r="G37" s="139">
        <v>2.6829227101646298</v>
      </c>
      <c r="H37" s="139">
        <v>2.7952034344179602</v>
      </c>
      <c r="I37" s="139">
        <v>2.41401746092474</v>
      </c>
      <c r="J37" s="139">
        <v>2.0963629659692899</v>
      </c>
      <c r="K37" s="139">
        <v>2.2153150568856801</v>
      </c>
      <c r="L37" s="139">
        <v>2.30258473234238</v>
      </c>
      <c r="M37" s="139">
        <v>2.2284923339011899</v>
      </c>
      <c r="N37" s="141">
        <v>1.98965290176806</v>
      </c>
    </row>
    <row r="38" spans="1:18">
      <c r="A38" s="72"/>
      <c r="B38" s="72"/>
      <c r="C38" s="73"/>
      <c r="D38" s="72"/>
      <c r="E38" s="72"/>
      <c r="F38" s="72"/>
      <c r="G38" s="72"/>
      <c r="H38" s="72"/>
      <c r="I38" s="71"/>
      <c r="J38" s="72"/>
      <c r="K38" s="72"/>
      <c r="L38" s="72"/>
      <c r="M38" s="72"/>
      <c r="N38" s="72"/>
    </row>
    <row r="39" spans="1:18">
      <c r="A39" s="72"/>
      <c r="B39" s="72"/>
      <c r="C39" s="73"/>
      <c r="D39" s="72"/>
      <c r="E39" s="72"/>
      <c r="F39" s="72"/>
      <c r="G39" s="72"/>
      <c r="H39" s="72"/>
      <c r="I39" s="71"/>
      <c r="J39" s="72"/>
      <c r="K39" s="72"/>
      <c r="L39" s="72"/>
      <c r="M39" s="72"/>
      <c r="N39" s="72"/>
    </row>
  </sheetData>
  <mergeCells count="4">
    <mergeCell ref="A9:G9"/>
    <mergeCell ref="A10:G10"/>
    <mergeCell ref="A2:H2"/>
    <mergeCell ref="A11:H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"/>
  <sheetViews>
    <sheetView workbookViewId="0">
      <selection activeCell="J44" sqref="J44"/>
    </sheetView>
  </sheetViews>
  <sheetFormatPr baseColWidth="10" defaultRowHeight="15"/>
  <cols>
    <col min="1" max="1" width="14.140625" style="9" customWidth="1"/>
    <col min="2" max="8" width="11.28515625" style="9" customWidth="1"/>
    <col min="9" max="9" width="9.85546875" style="9" customWidth="1"/>
    <col min="10" max="16384" width="11.42578125" style="9"/>
  </cols>
  <sheetData>
    <row r="1" spans="1:9" ht="11.1" customHeight="1">
      <c r="A1" s="25"/>
      <c r="B1" s="25"/>
      <c r="C1" s="25"/>
      <c r="D1" s="25"/>
      <c r="E1" s="25"/>
      <c r="F1" s="25"/>
      <c r="G1" s="25"/>
      <c r="H1" s="25"/>
      <c r="I1" s="24"/>
    </row>
    <row r="2" spans="1:9" ht="34.5" customHeight="1">
      <c r="A2" s="103" t="s">
        <v>93</v>
      </c>
      <c r="B2" s="103"/>
      <c r="C2" s="103"/>
      <c r="D2" s="103"/>
      <c r="E2" s="103"/>
      <c r="F2" s="103"/>
      <c r="G2" s="103"/>
      <c r="H2" s="103"/>
      <c r="I2" s="24"/>
    </row>
    <row r="3" spans="1:9">
      <c r="A3" s="2"/>
      <c r="B3" s="2"/>
      <c r="C3" s="2"/>
      <c r="D3" s="2"/>
      <c r="E3" s="2"/>
      <c r="F3" s="2"/>
      <c r="G3" s="2"/>
      <c r="H3" s="2"/>
    </row>
    <row r="4" spans="1:9">
      <c r="A4" s="2"/>
      <c r="B4" s="2"/>
      <c r="C4" s="2"/>
      <c r="D4" s="2"/>
      <c r="E4" s="2"/>
      <c r="F4" s="2"/>
      <c r="G4" s="2"/>
      <c r="H4" s="2"/>
    </row>
    <row r="5" spans="1:9">
      <c r="A5" s="2"/>
      <c r="B5" s="2"/>
      <c r="C5" s="2"/>
      <c r="D5" s="2"/>
      <c r="E5" s="2"/>
      <c r="F5" s="2"/>
      <c r="G5" s="2"/>
      <c r="H5" s="2"/>
    </row>
    <row r="6" spans="1:9">
      <c r="A6" s="2"/>
      <c r="B6" s="2"/>
      <c r="C6" s="2"/>
      <c r="D6" s="2"/>
      <c r="E6" s="2"/>
      <c r="F6" s="2"/>
      <c r="G6" s="2"/>
      <c r="H6" s="2"/>
    </row>
    <row r="7" spans="1:9">
      <c r="A7" s="2"/>
      <c r="B7" s="2"/>
      <c r="C7" s="2"/>
      <c r="D7" s="2"/>
      <c r="E7" s="2"/>
      <c r="F7" s="2"/>
      <c r="G7" s="2"/>
      <c r="H7" s="2"/>
    </row>
    <row r="8" spans="1:9">
      <c r="A8" s="2"/>
      <c r="B8" s="2"/>
      <c r="C8" s="2"/>
      <c r="D8" s="2"/>
      <c r="E8" s="2"/>
      <c r="F8" s="2"/>
      <c r="G8" s="2"/>
      <c r="H8" s="2"/>
    </row>
    <row r="9" spans="1:9">
      <c r="A9" s="2"/>
      <c r="B9" s="2"/>
      <c r="C9" s="2"/>
      <c r="D9" s="2"/>
      <c r="E9" s="2"/>
      <c r="F9" s="2"/>
      <c r="G9" s="2"/>
      <c r="H9" s="2"/>
    </row>
    <row r="10" spans="1:9">
      <c r="A10" s="2"/>
      <c r="B10" s="2"/>
      <c r="C10" s="2"/>
      <c r="D10" s="2"/>
      <c r="E10" s="2"/>
      <c r="F10" s="2"/>
      <c r="G10" s="2"/>
      <c r="H10" s="2"/>
    </row>
    <row r="11" spans="1:9">
      <c r="A11" s="2"/>
      <c r="B11" s="2"/>
      <c r="C11" s="2"/>
      <c r="D11" s="2"/>
      <c r="E11" s="2"/>
      <c r="F11" s="2"/>
      <c r="G11" s="2"/>
      <c r="H11" s="2"/>
    </row>
    <row r="12" spans="1:9">
      <c r="A12" s="2"/>
      <c r="B12" s="2"/>
      <c r="C12" s="2"/>
      <c r="D12" s="2"/>
      <c r="E12" s="2"/>
      <c r="F12" s="2"/>
      <c r="G12" s="2"/>
      <c r="H12" s="2"/>
    </row>
    <row r="13" spans="1:9">
      <c r="A13" s="2"/>
      <c r="B13" s="2"/>
      <c r="C13" s="2"/>
      <c r="D13" s="2"/>
      <c r="E13" s="2"/>
      <c r="F13" s="2"/>
      <c r="G13" s="2"/>
      <c r="H13" s="2"/>
    </row>
    <row r="14" spans="1:9">
      <c r="A14" s="2"/>
      <c r="B14" s="2"/>
      <c r="C14" s="2"/>
      <c r="D14" s="2"/>
      <c r="E14" s="106" t="s">
        <v>70</v>
      </c>
      <c r="F14" s="106"/>
      <c r="G14" s="106"/>
      <c r="H14" s="106"/>
    </row>
    <row r="15" spans="1:9" ht="15" customHeight="1">
      <c r="A15" s="2"/>
      <c r="B15" s="2"/>
      <c r="C15" s="2"/>
      <c r="D15" s="2"/>
      <c r="E15" s="106"/>
      <c r="F15" s="106"/>
      <c r="G15" s="106"/>
      <c r="H15" s="106"/>
    </row>
    <row r="16" spans="1:9" ht="14.25" customHeight="1">
      <c r="A16" s="2"/>
      <c r="B16" s="2"/>
      <c r="C16" s="2"/>
      <c r="D16" s="2"/>
      <c r="E16" s="106"/>
      <c r="F16" s="106"/>
      <c r="G16" s="106"/>
      <c r="H16" s="106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 ht="20.25" customHeight="1">
      <c r="A18" s="104" t="s">
        <v>26</v>
      </c>
      <c r="B18" s="104"/>
      <c r="C18" s="104"/>
      <c r="D18" s="104"/>
      <c r="E18" s="104"/>
      <c r="F18" s="104"/>
      <c r="G18" s="104"/>
      <c r="H18" s="104"/>
    </row>
    <row r="19" spans="1:8">
      <c r="A19" s="105" t="s">
        <v>49</v>
      </c>
      <c r="B19" s="105"/>
      <c r="C19" s="105"/>
      <c r="D19" s="105"/>
      <c r="E19" s="105"/>
      <c r="F19" s="105"/>
      <c r="G19" s="105"/>
      <c r="H19" s="105"/>
    </row>
    <row r="20" spans="1:8" ht="21">
      <c r="A20" s="5"/>
      <c r="B20" s="5"/>
      <c r="C20" s="5"/>
      <c r="D20" s="5"/>
      <c r="E20" s="5"/>
      <c r="F20" s="5"/>
      <c r="G20" s="5"/>
      <c r="H20" s="5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>
      <c r="A22" s="2"/>
      <c r="B22" s="2"/>
      <c r="C22" s="2"/>
      <c r="D22" s="2"/>
      <c r="E22" s="2"/>
      <c r="F22" s="2"/>
      <c r="G22" s="2"/>
      <c r="H22" s="2"/>
    </row>
    <row r="23" spans="1:8">
      <c r="A23" s="2"/>
      <c r="B23" s="2"/>
      <c r="C23" s="2"/>
      <c r="D23" s="2"/>
      <c r="E23" s="2"/>
      <c r="F23" s="2"/>
      <c r="G23" s="2"/>
      <c r="H23" s="2"/>
    </row>
    <row r="24" spans="1:8">
      <c r="A24" s="2"/>
      <c r="B24" s="2"/>
      <c r="C24" s="2"/>
      <c r="D24" s="2"/>
      <c r="E24" s="2"/>
      <c r="F24" s="2"/>
      <c r="G24" s="2"/>
      <c r="H24" s="2"/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 ht="40.5" customHeight="1">
      <c r="A26" s="44"/>
      <c r="B26" s="44"/>
      <c r="C26" s="106" t="s">
        <v>71</v>
      </c>
      <c r="D26" s="106"/>
      <c r="E26" s="106"/>
      <c r="F26" s="106"/>
      <c r="G26" s="106"/>
      <c r="H26" s="106"/>
    </row>
    <row r="27" spans="1:8" ht="16.5">
      <c r="A27" s="3"/>
      <c r="B27" s="2"/>
      <c r="C27" s="2"/>
      <c r="D27" s="2"/>
      <c r="E27" s="2"/>
      <c r="F27" s="2"/>
      <c r="G27" s="2"/>
      <c r="H27" s="2"/>
    </row>
    <row r="28" spans="1:8">
      <c r="A28" s="103" t="s">
        <v>2</v>
      </c>
      <c r="B28" s="103"/>
      <c r="C28" s="103"/>
      <c r="D28" s="103"/>
      <c r="E28" s="103"/>
      <c r="F28" s="103"/>
      <c r="G28" s="103"/>
      <c r="H28" s="103"/>
    </row>
    <row r="29" spans="1:8">
      <c r="A29" s="105" t="s">
        <v>49</v>
      </c>
      <c r="B29" s="105"/>
      <c r="C29" s="105"/>
      <c r="D29" s="105"/>
      <c r="E29" s="105"/>
      <c r="F29" s="105"/>
      <c r="G29" s="105"/>
      <c r="H29" s="105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12">
      <c r="A33" s="2"/>
      <c r="B33" s="2"/>
      <c r="C33" s="2"/>
      <c r="D33" s="2"/>
      <c r="E33" s="2"/>
      <c r="F33" s="2"/>
      <c r="G33" s="2"/>
      <c r="H33" s="2"/>
    </row>
    <row r="34" spans="1:12">
      <c r="A34" s="2"/>
      <c r="B34" s="2"/>
      <c r="C34" s="2"/>
      <c r="D34" s="2"/>
      <c r="E34" s="2"/>
      <c r="F34" s="2"/>
      <c r="G34" s="2"/>
      <c r="H34" s="2"/>
    </row>
    <row r="35" spans="1:12">
      <c r="A35" s="2"/>
      <c r="B35" s="2"/>
      <c r="C35" s="102" t="s">
        <v>72</v>
      </c>
      <c r="D35" s="102"/>
      <c r="E35" s="102"/>
      <c r="F35" s="102"/>
      <c r="G35" s="102"/>
      <c r="H35" s="102"/>
    </row>
    <row r="36" spans="1:12" ht="26.25" customHeight="1">
      <c r="A36" s="45"/>
      <c r="B36" s="45"/>
      <c r="C36" s="102"/>
      <c r="D36" s="102"/>
      <c r="E36" s="102"/>
      <c r="F36" s="102"/>
      <c r="G36" s="102"/>
      <c r="H36" s="102"/>
    </row>
    <row r="37" spans="1:12" ht="11.25" customHeight="1">
      <c r="A37" s="37"/>
      <c r="B37" s="37"/>
      <c r="C37" s="37"/>
      <c r="D37" s="37"/>
      <c r="E37" s="37"/>
      <c r="F37" s="37"/>
      <c r="G37" s="37"/>
      <c r="H37" s="2"/>
    </row>
    <row r="38" spans="1:12" ht="12" customHeight="1">
      <c r="A38" s="40" t="s">
        <v>59</v>
      </c>
      <c r="B38" s="26"/>
      <c r="C38" s="26"/>
      <c r="D38" s="26"/>
      <c r="E38" s="26"/>
      <c r="F38" s="26"/>
      <c r="G38" s="26"/>
      <c r="H38" s="2"/>
    </row>
    <row r="39" spans="1:12" ht="12" customHeight="1">
      <c r="A39" s="41" t="s">
        <v>74</v>
      </c>
      <c r="B39" s="26"/>
      <c r="C39" s="26"/>
      <c r="D39" s="26"/>
      <c r="E39" s="26"/>
      <c r="F39" s="26"/>
      <c r="G39" s="26"/>
      <c r="H39" s="2"/>
    </row>
    <row r="40" spans="1:12">
      <c r="A40" s="126"/>
      <c r="B40" s="1"/>
      <c r="C40" s="1"/>
      <c r="D40" s="1"/>
      <c r="E40" s="1"/>
      <c r="F40" s="14"/>
      <c r="G40" s="14"/>
      <c r="H40" s="14"/>
      <c r="I40" s="14"/>
      <c r="J40" s="14"/>
      <c r="K40" s="14"/>
      <c r="L40" s="14"/>
    </row>
    <row r="41" spans="1:12" ht="15" customHeight="1">
      <c r="A41" s="113" t="s">
        <v>0</v>
      </c>
      <c r="B41" s="114"/>
      <c r="C41" s="90"/>
      <c r="D41" s="90"/>
      <c r="E41" s="90"/>
      <c r="F41" s="23"/>
      <c r="G41" s="23"/>
    </row>
    <row r="42" spans="1:12" ht="15" customHeight="1">
      <c r="A42" s="115"/>
      <c r="B42" s="114"/>
      <c r="C42" s="90"/>
      <c r="D42" s="90"/>
      <c r="E42" s="90"/>
      <c r="F42" s="23"/>
      <c r="G42" s="23"/>
    </row>
    <row r="43" spans="1:12" ht="15" customHeight="1">
      <c r="A43" s="113" t="s">
        <v>25</v>
      </c>
      <c r="B43" s="116"/>
      <c r="C43" s="90"/>
      <c r="D43" s="90"/>
      <c r="E43" s="90"/>
      <c r="F43" s="23"/>
      <c r="G43" s="23"/>
    </row>
    <row r="44" spans="1:12" customFormat="1">
      <c r="A44" s="86" t="s">
        <v>102</v>
      </c>
      <c r="B44" s="79"/>
      <c r="C44" s="38"/>
      <c r="D44" s="38"/>
      <c r="E44" s="38"/>
    </row>
    <row r="45" spans="1:12" customFormat="1" ht="15" customHeight="1">
      <c r="A45" s="80" t="s">
        <v>36</v>
      </c>
      <c r="B45" s="81">
        <v>0.29799553359807601</v>
      </c>
      <c r="C45" s="38"/>
      <c r="D45" s="38"/>
      <c r="E45" s="38"/>
      <c r="F45" s="10"/>
      <c r="G45" s="10"/>
    </row>
    <row r="46" spans="1:12" customFormat="1" ht="15" customHeight="1">
      <c r="A46" s="80" t="s">
        <v>19</v>
      </c>
      <c r="B46" s="81">
        <v>0.26499018230287802</v>
      </c>
      <c r="C46" s="38"/>
      <c r="D46" s="91"/>
      <c r="E46" s="91"/>
      <c r="F46" s="10"/>
      <c r="G46" s="10"/>
    </row>
    <row r="47" spans="1:12" customFormat="1">
      <c r="A47" s="80" t="s">
        <v>54</v>
      </c>
      <c r="B47" s="81">
        <v>0.43598229788788101</v>
      </c>
      <c r="C47" s="38"/>
      <c r="D47" s="91"/>
      <c r="E47" s="91"/>
      <c r="F47" s="10"/>
      <c r="G47" s="10"/>
    </row>
    <row r="48" spans="1:12" customFormat="1" ht="25.5">
      <c r="A48" s="80" t="s">
        <v>23</v>
      </c>
      <c r="B48" s="81">
        <v>1.03195064556866E-3</v>
      </c>
      <c r="C48" s="38"/>
      <c r="D48" s="91"/>
      <c r="E48" s="91"/>
      <c r="F48" s="10"/>
      <c r="G48" s="10"/>
    </row>
    <row r="49" spans="1:12" ht="15" customHeight="1">
      <c r="A49" s="80"/>
      <c r="B49" s="81"/>
      <c r="C49" s="38"/>
      <c r="D49" s="91"/>
      <c r="E49" s="91"/>
      <c r="F49" s="11"/>
      <c r="G49" s="11"/>
    </row>
    <row r="50" spans="1:12">
      <c r="A50" s="79"/>
      <c r="B50" s="82"/>
      <c r="C50" s="122"/>
      <c r="D50" s="122"/>
      <c r="E50" s="38"/>
    </row>
    <row r="51" spans="1:12">
      <c r="A51" s="79" t="s">
        <v>28</v>
      </c>
      <c r="B51" s="83">
        <v>0.106704751935273</v>
      </c>
      <c r="C51" s="123"/>
      <c r="D51" s="123"/>
      <c r="E51" s="38"/>
    </row>
    <row r="52" spans="1:12">
      <c r="A52" s="79" t="s">
        <v>55</v>
      </c>
      <c r="B52" s="83">
        <v>3.7821230325457103E-2</v>
      </c>
      <c r="C52" s="123"/>
      <c r="D52" s="123"/>
      <c r="E52" s="38"/>
    </row>
    <row r="53" spans="1:12">
      <c r="A53" s="79" t="s">
        <v>56</v>
      </c>
      <c r="B53" s="83">
        <v>2.6216776026452299E-2</v>
      </c>
      <c r="C53" s="123"/>
      <c r="D53" s="123"/>
      <c r="E53" s="38"/>
    </row>
    <row r="54" spans="1:12">
      <c r="A54" s="79" t="s">
        <v>27</v>
      </c>
      <c r="B54" s="83">
        <v>0.82486438625724101</v>
      </c>
      <c r="C54" s="123"/>
      <c r="D54" s="123"/>
      <c r="E54" s="38"/>
    </row>
    <row r="55" spans="1:12">
      <c r="A55" s="79" t="s">
        <v>24</v>
      </c>
      <c r="B55" s="83">
        <f>1-B51-B52-B53-B54</f>
        <v>4.3928554555765498E-3</v>
      </c>
      <c r="C55" s="38"/>
      <c r="D55" s="38"/>
      <c r="E55" s="38"/>
    </row>
    <row r="56" spans="1:12">
      <c r="A56" s="79"/>
      <c r="B56" s="79"/>
      <c r="C56" s="38"/>
      <c r="D56" s="38"/>
      <c r="E56" s="38"/>
    </row>
    <row r="57" spans="1:12">
      <c r="A57" s="84"/>
      <c r="B57" s="82"/>
      <c r="C57" s="122"/>
      <c r="D57" s="122"/>
      <c r="E57" s="38"/>
    </row>
    <row r="58" spans="1:12">
      <c r="A58" s="79" t="s">
        <v>2</v>
      </c>
      <c r="B58" s="85">
        <v>0.10205728396687</v>
      </c>
      <c r="C58" s="123"/>
      <c r="D58" s="123"/>
      <c r="E58" s="92"/>
      <c r="F58" s="1"/>
      <c r="G58" s="1"/>
    </row>
    <row r="59" spans="1:12">
      <c r="A59" s="79" t="s">
        <v>57</v>
      </c>
      <c r="B59" s="85">
        <v>0.87257536854185802</v>
      </c>
      <c r="C59" s="123"/>
      <c r="D59" s="123"/>
      <c r="E59" s="92"/>
      <c r="F59" s="1"/>
      <c r="G59" s="1"/>
    </row>
    <row r="60" spans="1:12">
      <c r="A60" s="79" t="s">
        <v>24</v>
      </c>
      <c r="B60" s="83">
        <f>1-B58-B59</f>
        <v>2.5367347491272008E-2</v>
      </c>
      <c r="C60" s="123"/>
      <c r="D60" s="123"/>
      <c r="E60" s="92"/>
    </row>
    <row r="61" spans="1:12">
      <c r="A61" s="79"/>
      <c r="B61" s="83"/>
      <c r="C61" s="123"/>
      <c r="D61" s="123"/>
      <c r="E61" s="92"/>
    </row>
    <row r="62" spans="1:12">
      <c r="A62" s="79"/>
      <c r="B62" s="79"/>
      <c r="C62" s="38"/>
      <c r="D62" s="38"/>
      <c r="E62" s="38"/>
      <c r="F62" s="14"/>
      <c r="G62" s="14"/>
      <c r="H62" s="14"/>
      <c r="I62" s="14"/>
      <c r="J62" s="14"/>
      <c r="K62" s="14"/>
      <c r="L62" s="14"/>
    </row>
    <row r="63" spans="1:12">
      <c r="A63" s="86" t="s">
        <v>103</v>
      </c>
      <c r="B63" s="89"/>
      <c r="C63" s="38"/>
      <c r="D63" s="38"/>
      <c r="E63" s="38"/>
    </row>
    <row r="64" spans="1:12" ht="89.25">
      <c r="A64" s="87" t="s">
        <v>22</v>
      </c>
      <c r="B64" s="88">
        <v>70.801972351199112</v>
      </c>
      <c r="C64" s="124"/>
      <c r="D64" s="125"/>
      <c r="E64" s="38"/>
    </row>
    <row r="65" spans="1:6" ht="76.5">
      <c r="A65" s="80" t="s">
        <v>18</v>
      </c>
      <c r="B65" s="88">
        <v>26.150156886746899</v>
      </c>
      <c r="C65" s="124"/>
      <c r="D65" s="38"/>
      <c r="E65" s="38"/>
    </row>
    <row r="66" spans="1:6" ht="51">
      <c r="A66" s="80" t="s">
        <v>16</v>
      </c>
      <c r="B66" s="88">
        <v>3.0478431589044299</v>
      </c>
      <c r="C66" s="124"/>
      <c r="D66" s="38"/>
      <c r="E66" s="38"/>
    </row>
    <row r="67" spans="1:6">
      <c r="A67" s="79"/>
      <c r="B67" s="79"/>
      <c r="C67" s="38"/>
      <c r="D67" s="38"/>
      <c r="E67" s="38"/>
    </row>
    <row r="68" spans="1:6">
      <c r="A68" s="86" t="s">
        <v>104</v>
      </c>
      <c r="B68" s="79"/>
      <c r="C68" s="38"/>
      <c r="D68" s="38"/>
      <c r="E68" s="38"/>
    </row>
    <row r="69" spans="1:6">
      <c r="A69" s="117" t="s">
        <v>1</v>
      </c>
      <c r="B69" s="118">
        <v>0.45638978407436298</v>
      </c>
      <c r="C69" s="38"/>
      <c r="D69" s="38"/>
      <c r="E69" s="1"/>
    </row>
    <row r="70" spans="1:6">
      <c r="A70" s="119" t="s">
        <v>50</v>
      </c>
      <c r="B70" s="118">
        <v>0.24397680698444599</v>
      </c>
      <c r="C70" s="38"/>
      <c r="D70" s="38"/>
      <c r="E70" s="1"/>
    </row>
    <row r="71" spans="1:6">
      <c r="A71" s="120" t="s">
        <v>51</v>
      </c>
      <c r="B71" s="118">
        <v>6.0831343163947303E-2</v>
      </c>
      <c r="C71" s="38"/>
      <c r="D71" s="38"/>
      <c r="E71" s="1"/>
    </row>
    <row r="72" spans="1:6">
      <c r="A72" s="120" t="s">
        <v>64</v>
      </c>
      <c r="B72" s="118">
        <v>0.10536132788135701</v>
      </c>
      <c r="C72" s="38"/>
      <c r="D72" s="38"/>
      <c r="E72" s="1"/>
    </row>
    <row r="73" spans="1:6">
      <c r="A73" s="120" t="s">
        <v>65</v>
      </c>
      <c r="B73" s="118">
        <v>3.1764488866641197E-2</v>
      </c>
      <c r="C73" s="38"/>
      <c r="D73" s="38"/>
      <c r="E73" s="1"/>
    </row>
    <row r="74" spans="1:6">
      <c r="A74" s="121" t="s">
        <v>52</v>
      </c>
      <c r="B74" s="118">
        <v>3.1935118797054698E-2</v>
      </c>
      <c r="C74" s="38"/>
      <c r="D74" s="38"/>
      <c r="E74" s="1"/>
    </row>
    <row r="75" spans="1:6">
      <c r="A75" s="79" t="s">
        <v>53</v>
      </c>
      <c r="B75" s="118">
        <v>6.9741108998998297E-2</v>
      </c>
      <c r="C75" s="38"/>
      <c r="D75" s="38"/>
      <c r="E75" s="1"/>
    </row>
    <row r="76" spans="1:6">
      <c r="A76" s="38"/>
      <c r="B76" s="38"/>
      <c r="C76" s="38"/>
      <c r="D76" s="38"/>
      <c r="E76" s="38"/>
    </row>
    <row r="77" spans="1:6">
      <c r="A77" s="95"/>
      <c r="B77" s="96"/>
      <c r="C77" s="97"/>
      <c r="D77" s="93"/>
      <c r="E77" s="93"/>
      <c r="F77" s="14"/>
    </row>
    <row r="78" spans="1:6">
      <c r="A78" s="93"/>
      <c r="B78" s="96"/>
      <c r="C78" s="97"/>
      <c r="D78" s="93"/>
      <c r="E78" s="93"/>
      <c r="F78" s="14"/>
    </row>
    <row r="79" spans="1:6">
      <c r="A79" s="94"/>
      <c r="B79" s="93"/>
      <c r="C79" s="93"/>
      <c r="D79" s="93"/>
      <c r="E79" s="93"/>
      <c r="F79" s="14"/>
    </row>
    <row r="80" spans="1:6">
      <c r="A80" s="94"/>
      <c r="B80" s="96"/>
      <c r="C80" s="97"/>
      <c r="D80" s="93"/>
      <c r="E80" s="93"/>
      <c r="F80" s="14"/>
    </row>
    <row r="81" spans="1:6">
      <c r="A81" s="94"/>
      <c r="B81" s="96"/>
      <c r="C81" s="97"/>
      <c r="D81" s="93"/>
      <c r="E81" s="93"/>
      <c r="F81" s="14"/>
    </row>
    <row r="82" spans="1:6">
      <c r="A82" s="94"/>
      <c r="B82" s="96"/>
      <c r="C82" s="97"/>
      <c r="D82" s="93"/>
      <c r="E82" s="93"/>
      <c r="F82" s="14"/>
    </row>
    <row r="83" spans="1:6">
      <c r="A83" s="94"/>
      <c r="B83" s="96"/>
      <c r="C83" s="97"/>
      <c r="D83" s="93"/>
      <c r="E83" s="93"/>
      <c r="F83" s="14"/>
    </row>
    <row r="84" spans="1:6">
      <c r="A84" s="94"/>
      <c r="B84" s="96"/>
      <c r="C84" s="97"/>
      <c r="D84" s="93"/>
      <c r="E84" s="94"/>
      <c r="F84" s="14"/>
    </row>
    <row r="85" spans="1:6">
      <c r="A85" s="94"/>
      <c r="B85" s="96"/>
      <c r="C85" s="97"/>
      <c r="D85" s="93"/>
      <c r="E85" s="93"/>
      <c r="F85" s="14"/>
    </row>
    <row r="86" spans="1:6">
      <c r="A86" s="94"/>
      <c r="B86" s="96"/>
      <c r="C86" s="97"/>
      <c r="D86" s="93"/>
      <c r="E86" s="93"/>
      <c r="F86" s="14"/>
    </row>
    <row r="87" spans="1:6">
      <c r="A87" s="94"/>
      <c r="B87" s="96"/>
      <c r="C87" s="97"/>
      <c r="D87" s="93"/>
      <c r="E87" s="93"/>
      <c r="F87" s="14"/>
    </row>
    <row r="88" spans="1:6">
      <c r="A88" s="94"/>
      <c r="B88" s="96"/>
      <c r="C88" s="97"/>
      <c r="D88" s="93"/>
      <c r="E88" s="93"/>
      <c r="F88" s="14"/>
    </row>
    <row r="89" spans="1:6">
      <c r="A89" s="94"/>
      <c r="B89" s="96"/>
      <c r="C89" s="97"/>
      <c r="D89" s="93"/>
      <c r="E89" s="93"/>
      <c r="F89" s="14"/>
    </row>
    <row r="90" spans="1:6">
      <c r="A90" s="94"/>
      <c r="B90" s="93"/>
      <c r="C90" s="93"/>
      <c r="D90" s="93"/>
      <c r="E90" s="93"/>
      <c r="F90" s="14"/>
    </row>
    <row r="91" spans="1:6">
      <c r="A91" s="94"/>
      <c r="B91" s="96"/>
      <c r="C91" s="97"/>
      <c r="D91" s="93"/>
      <c r="E91" s="93"/>
      <c r="F91" s="14"/>
    </row>
    <row r="92" spans="1:6">
      <c r="A92" s="46"/>
      <c r="B92" s="34"/>
      <c r="C92" s="35"/>
      <c r="D92" s="14"/>
      <c r="E92" s="14"/>
      <c r="F92" s="14"/>
    </row>
    <row r="93" spans="1:6">
      <c r="A93" s="46"/>
      <c r="B93" s="34"/>
      <c r="C93" s="35"/>
      <c r="D93" s="14"/>
      <c r="E93" s="14"/>
      <c r="F93" s="14"/>
    </row>
    <row r="94" spans="1:6">
      <c r="A94" s="46"/>
      <c r="B94" s="34"/>
      <c r="C94" s="35"/>
      <c r="D94" s="14"/>
      <c r="E94" s="14"/>
      <c r="F94" s="14"/>
    </row>
    <row r="95" spans="1:6">
      <c r="A95" s="46"/>
      <c r="B95" s="14"/>
      <c r="C95" s="14"/>
      <c r="D95" s="14"/>
      <c r="E95" s="14"/>
      <c r="F95" s="14"/>
    </row>
    <row r="96" spans="1:6">
      <c r="A96" s="46"/>
      <c r="B96" s="34"/>
      <c r="C96" s="35"/>
      <c r="D96" s="14"/>
      <c r="E96" s="14"/>
      <c r="F96" s="14"/>
    </row>
    <row r="97" spans="1:6">
      <c r="A97" s="46"/>
      <c r="B97" s="34"/>
      <c r="C97" s="35"/>
      <c r="D97" s="14"/>
      <c r="E97" s="14"/>
      <c r="F97" s="14"/>
    </row>
    <row r="98" spans="1:6">
      <c r="A98" s="46"/>
      <c r="B98" s="14"/>
      <c r="C98" s="14"/>
      <c r="D98" s="14"/>
      <c r="E98" s="14"/>
      <c r="F98" s="14"/>
    </row>
    <row r="99" spans="1:6">
      <c r="A99" s="46"/>
      <c r="B99" s="34"/>
      <c r="C99" s="35"/>
      <c r="D99" s="14"/>
      <c r="E99" s="14"/>
      <c r="F99" s="14"/>
    </row>
    <row r="100" spans="1:6">
      <c r="A100" s="46"/>
      <c r="B100" s="14"/>
      <c r="C100" s="14"/>
      <c r="D100" s="14"/>
      <c r="E100" s="14"/>
      <c r="F100" s="14"/>
    </row>
    <row r="101" spans="1:6">
      <c r="A101" s="46"/>
      <c r="B101" s="14"/>
      <c r="C101" s="14"/>
      <c r="D101" s="14"/>
      <c r="E101" s="14"/>
      <c r="F101" s="14"/>
    </row>
    <row r="102" spans="1:6">
      <c r="A102" s="46"/>
      <c r="B102" s="34"/>
      <c r="C102" s="35"/>
      <c r="D102" s="14"/>
      <c r="E102" s="14"/>
      <c r="F102" s="14"/>
    </row>
    <row r="103" spans="1:6">
      <c r="A103" s="46"/>
      <c r="B103" s="34"/>
      <c r="C103" s="35"/>
      <c r="D103" s="14"/>
      <c r="E103" s="14"/>
      <c r="F103" s="14"/>
    </row>
    <row r="104" spans="1:6">
      <c r="A104" s="46"/>
      <c r="B104" s="34"/>
      <c r="C104" s="35"/>
      <c r="D104" s="14"/>
      <c r="E104" s="14"/>
      <c r="F104" s="14"/>
    </row>
    <row r="105" spans="1:6">
      <c r="A105" s="46"/>
      <c r="B105" s="34"/>
      <c r="C105" s="35"/>
      <c r="D105" s="14"/>
      <c r="E105" s="14"/>
      <c r="F105" s="14"/>
    </row>
    <row r="106" spans="1:6">
      <c r="A106" s="46"/>
      <c r="B106" s="34"/>
      <c r="C106" s="35"/>
      <c r="D106" s="14"/>
      <c r="E106" s="14"/>
      <c r="F106" s="14"/>
    </row>
    <row r="107" spans="1:6">
      <c r="A107" s="46"/>
      <c r="B107" s="34"/>
      <c r="C107" s="35"/>
      <c r="D107" s="14"/>
      <c r="E107" s="14"/>
      <c r="F107" s="14"/>
    </row>
    <row r="108" spans="1:6">
      <c r="A108" s="46"/>
      <c r="B108" s="34"/>
      <c r="C108" s="35"/>
      <c r="D108" s="14"/>
      <c r="E108" s="14"/>
      <c r="F108" s="14"/>
    </row>
    <row r="109" spans="1:6">
      <c r="A109" s="46"/>
      <c r="B109" s="34"/>
      <c r="C109" s="35"/>
      <c r="D109" s="14"/>
      <c r="E109" s="14"/>
      <c r="F109" s="14"/>
    </row>
    <row r="110" spans="1:6">
      <c r="A110" s="14"/>
      <c r="B110" s="34"/>
      <c r="C110" s="35"/>
      <c r="D110" s="14"/>
      <c r="E110" s="14"/>
      <c r="F110" s="14"/>
    </row>
    <row r="111" spans="1:6">
      <c r="A111" s="14"/>
      <c r="B111" s="34"/>
      <c r="C111" s="35"/>
      <c r="D111" s="14"/>
      <c r="E111" s="14"/>
      <c r="F111" s="14"/>
    </row>
    <row r="112" spans="1:6">
      <c r="A112" s="14"/>
      <c r="B112" s="34"/>
      <c r="C112" s="35"/>
      <c r="D112" s="14"/>
      <c r="E112" s="14"/>
      <c r="F112" s="14"/>
    </row>
    <row r="113" spans="1:6">
      <c r="A113" s="14"/>
      <c r="B113" s="34"/>
      <c r="C113" s="35"/>
      <c r="D113" s="14"/>
      <c r="E113" s="14"/>
      <c r="F113" s="14"/>
    </row>
    <row r="114" spans="1:6">
      <c r="A114" s="14"/>
      <c r="B114" s="34"/>
      <c r="C114" s="35"/>
      <c r="D114" s="14"/>
      <c r="E114" s="14"/>
      <c r="F114" s="14"/>
    </row>
    <row r="115" spans="1:6">
      <c r="A115" s="14"/>
      <c r="B115" s="34"/>
      <c r="C115" s="35"/>
      <c r="D115" s="14"/>
      <c r="E115" s="14"/>
      <c r="F115" s="14"/>
    </row>
    <row r="116" spans="1:6">
      <c r="A116" s="14"/>
      <c r="B116" s="14"/>
      <c r="C116" s="14"/>
      <c r="D116" s="14"/>
      <c r="E116" s="14"/>
      <c r="F116" s="14"/>
    </row>
    <row r="117" spans="1:6">
      <c r="A117" s="14"/>
      <c r="B117" s="14"/>
      <c r="C117" s="14"/>
      <c r="D117" s="14"/>
      <c r="E117" s="14"/>
      <c r="F117" s="14"/>
    </row>
    <row r="118" spans="1:6">
      <c r="A118" s="14"/>
      <c r="B118" s="14"/>
      <c r="C118" s="14"/>
      <c r="D118" s="14"/>
      <c r="E118" s="14"/>
      <c r="F118" s="14"/>
    </row>
    <row r="119" spans="1:6">
      <c r="A119" s="14"/>
      <c r="B119" s="14"/>
      <c r="C119" s="14"/>
      <c r="D119" s="14"/>
      <c r="E119" s="14"/>
      <c r="F119" s="14"/>
    </row>
  </sheetData>
  <mergeCells count="8">
    <mergeCell ref="C35:H36"/>
    <mergeCell ref="A2:H2"/>
    <mergeCell ref="A18:H18"/>
    <mergeCell ref="A28:H28"/>
    <mergeCell ref="A19:H19"/>
    <mergeCell ref="C26:H26"/>
    <mergeCell ref="A29:H29"/>
    <mergeCell ref="E14:H1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tabSelected="1" zoomScaleNormal="100" workbookViewId="0">
      <selection activeCell="D108" sqref="D108"/>
    </sheetView>
  </sheetViews>
  <sheetFormatPr baseColWidth="10" defaultRowHeight="15"/>
  <cols>
    <col min="1" max="1" width="11.42578125" style="9" customWidth="1"/>
    <col min="2" max="2" width="12.85546875" style="6" customWidth="1"/>
    <col min="3" max="5" width="11.42578125" style="9"/>
    <col min="6" max="6" width="11.42578125" style="9" customWidth="1"/>
    <col min="7" max="7" width="11.42578125" style="9"/>
    <col min="8" max="8" width="11.42578125" style="9" customWidth="1"/>
    <col min="9" max="16384" width="11.42578125" style="9"/>
  </cols>
  <sheetData>
    <row r="1" spans="1:10" ht="11.1" customHeight="1">
      <c r="A1" s="2"/>
      <c r="B1" s="8"/>
      <c r="C1" s="2"/>
      <c r="D1" s="2"/>
      <c r="E1" s="2"/>
      <c r="F1" s="2"/>
      <c r="G1" s="2"/>
      <c r="H1" s="2"/>
      <c r="I1" s="2"/>
      <c r="J1" s="2"/>
    </row>
    <row r="2" spans="1:10" s="11" customFormat="1" ht="27.95" customHeight="1">
      <c r="A2" s="104" t="s">
        <v>63</v>
      </c>
      <c r="B2" s="104"/>
      <c r="C2" s="104"/>
      <c r="D2" s="104"/>
      <c r="E2" s="104"/>
      <c r="F2" s="104"/>
      <c r="G2" s="104"/>
      <c r="H2" s="104"/>
      <c r="I2" s="28"/>
      <c r="J2" s="28"/>
    </row>
    <row r="3" spans="1:10">
      <c r="A3" s="2"/>
      <c r="B3" s="7"/>
      <c r="C3" s="2"/>
      <c r="D3" s="2"/>
      <c r="E3" s="2"/>
      <c r="F3" s="2"/>
      <c r="G3" s="2"/>
      <c r="H3" s="2"/>
      <c r="I3" s="2"/>
      <c r="J3" s="2"/>
    </row>
    <row r="4" spans="1:10">
      <c r="A4" s="2"/>
      <c r="B4" s="8"/>
      <c r="C4" s="2"/>
      <c r="D4" s="2"/>
      <c r="E4" s="2"/>
      <c r="F4" s="2"/>
      <c r="G4" s="2"/>
      <c r="H4" s="2"/>
      <c r="I4" s="2"/>
      <c r="J4" s="2"/>
    </row>
    <row r="5" spans="1:10">
      <c r="A5" s="2"/>
      <c r="B5" s="8"/>
      <c r="C5" s="2"/>
      <c r="D5" s="2"/>
      <c r="E5" s="2"/>
      <c r="F5" s="2"/>
      <c r="G5" s="2"/>
      <c r="H5" s="2"/>
      <c r="I5" s="2"/>
      <c r="J5" s="2"/>
    </row>
    <row r="6" spans="1:10">
      <c r="A6" s="2"/>
      <c r="B6" s="8"/>
      <c r="C6" s="2"/>
      <c r="D6" s="2"/>
      <c r="E6" s="2"/>
      <c r="F6" s="2"/>
      <c r="G6" s="2"/>
      <c r="H6" s="2"/>
      <c r="I6" s="2"/>
      <c r="J6" s="2"/>
    </row>
    <row r="7" spans="1:10">
      <c r="A7" s="2"/>
      <c r="B7" s="8"/>
      <c r="C7" s="2"/>
      <c r="D7" s="2"/>
      <c r="E7" s="2"/>
      <c r="F7" s="2"/>
      <c r="G7" s="2"/>
      <c r="H7" s="2"/>
      <c r="I7" s="2"/>
      <c r="J7" s="2"/>
    </row>
    <row r="8" spans="1:10">
      <c r="A8" s="2"/>
      <c r="B8" s="8"/>
      <c r="C8" s="2"/>
      <c r="D8" s="2"/>
      <c r="E8" s="2"/>
      <c r="F8" s="2"/>
      <c r="G8" s="2"/>
      <c r="H8" s="2"/>
      <c r="I8" s="2"/>
      <c r="J8" s="2"/>
    </row>
    <row r="9" spans="1:10">
      <c r="A9" s="2"/>
      <c r="B9" s="8"/>
      <c r="C9" s="2"/>
      <c r="D9" s="2"/>
      <c r="E9" s="2"/>
      <c r="F9" s="2"/>
      <c r="G9" s="2"/>
      <c r="H9" s="2"/>
      <c r="I9" s="2"/>
      <c r="J9" s="2"/>
    </row>
    <row r="10" spans="1:10">
      <c r="A10" s="2"/>
      <c r="B10" s="8"/>
      <c r="C10" s="2"/>
      <c r="D10" s="2"/>
      <c r="E10" s="2"/>
      <c r="F10" s="2"/>
      <c r="G10" s="2"/>
      <c r="H10" s="2"/>
      <c r="I10" s="2"/>
      <c r="J10" s="2"/>
    </row>
    <row r="11" spans="1:10">
      <c r="A11" s="2"/>
      <c r="B11" s="8"/>
      <c r="C11" s="2"/>
      <c r="D11" s="2"/>
      <c r="E11" s="2"/>
      <c r="F11" s="2"/>
      <c r="G11" s="2"/>
      <c r="H11" s="2"/>
      <c r="I11" s="2"/>
      <c r="J11" s="2"/>
    </row>
    <row r="12" spans="1:10">
      <c r="A12" s="2"/>
      <c r="B12" s="8"/>
      <c r="C12" s="2"/>
      <c r="D12" s="2"/>
      <c r="E12" s="2"/>
      <c r="F12" s="2"/>
      <c r="G12" s="2"/>
      <c r="H12" s="2"/>
      <c r="I12" s="2"/>
      <c r="J12" s="2"/>
    </row>
    <row r="13" spans="1:10">
      <c r="A13" s="2"/>
      <c r="B13" s="8"/>
      <c r="C13" s="2"/>
      <c r="D13" s="2"/>
      <c r="E13" s="2"/>
      <c r="F13" s="2"/>
      <c r="G13" s="2"/>
      <c r="H13" s="2"/>
      <c r="I13" s="2"/>
      <c r="J13" s="2"/>
    </row>
    <row r="14" spans="1:10">
      <c r="A14" s="2"/>
      <c r="B14" s="8"/>
      <c r="C14" s="2"/>
      <c r="D14" s="2"/>
      <c r="E14" s="2"/>
      <c r="F14" s="2"/>
      <c r="G14" s="2"/>
      <c r="H14" s="2"/>
      <c r="I14" s="2"/>
      <c r="J14" s="2"/>
    </row>
    <row r="15" spans="1:10">
      <c r="A15" s="12"/>
      <c r="B15" s="27"/>
      <c r="C15" s="27"/>
      <c r="D15" s="27"/>
      <c r="E15" s="27"/>
      <c r="F15" s="27"/>
      <c r="G15" s="27"/>
      <c r="H15" s="2"/>
      <c r="I15" s="2"/>
      <c r="J15" s="2"/>
    </row>
    <row r="16" spans="1:10">
      <c r="A16" s="2"/>
      <c r="B16" s="7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8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8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8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8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8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8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8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8"/>
      <c r="C24" s="2"/>
      <c r="D24" s="2"/>
      <c r="E24" s="2"/>
      <c r="F24" s="2"/>
      <c r="G24" s="2"/>
      <c r="H24" s="2"/>
      <c r="I24" s="2"/>
      <c r="J24" s="2"/>
    </row>
    <row r="25" spans="1:10" ht="21" customHeight="1">
      <c r="A25" s="104" t="s">
        <v>98</v>
      </c>
      <c r="B25" s="104"/>
      <c r="C25" s="104"/>
      <c r="D25" s="104"/>
      <c r="E25" s="104"/>
      <c r="F25" s="104"/>
      <c r="G25" s="104"/>
      <c r="H25" s="104"/>
      <c r="I25" s="2"/>
      <c r="J25" s="2"/>
    </row>
    <row r="26" spans="1:10" ht="15" customHeight="1">
      <c r="A26" s="104"/>
      <c r="B26" s="104"/>
      <c r="C26" s="104"/>
      <c r="D26" s="104"/>
      <c r="E26" s="104"/>
      <c r="F26" s="104"/>
      <c r="G26" s="104"/>
      <c r="H26" s="104"/>
      <c r="I26" s="2"/>
      <c r="J26" s="2"/>
    </row>
    <row r="27" spans="1:10" s="11" customFormat="1" ht="15" customHeight="1">
      <c r="A27" s="107"/>
      <c r="B27" s="107"/>
      <c r="C27" s="107"/>
      <c r="D27" s="107"/>
      <c r="E27" s="107"/>
      <c r="F27" s="107"/>
      <c r="G27" s="107"/>
      <c r="H27" s="28"/>
      <c r="I27" s="28"/>
      <c r="J27" s="28"/>
    </row>
    <row r="28" spans="1:10">
      <c r="A28" s="2"/>
      <c r="B28" s="8"/>
      <c r="C28" s="2"/>
      <c r="D28" s="2"/>
      <c r="E28" s="2"/>
      <c r="F28" s="2"/>
      <c r="G28" s="2"/>
      <c r="H28" s="2"/>
      <c r="I28" s="2"/>
      <c r="J28" s="2"/>
    </row>
    <row r="29" spans="1:10">
      <c r="A29" s="2"/>
      <c r="B29" s="8"/>
      <c r="C29" s="2"/>
      <c r="D29" s="2"/>
      <c r="E29" s="2"/>
      <c r="F29" s="2"/>
      <c r="G29" s="2"/>
      <c r="H29" s="2"/>
      <c r="I29" s="2"/>
      <c r="J29" s="2"/>
    </row>
    <row r="30" spans="1:10">
      <c r="A30" s="2"/>
      <c r="B30" s="8"/>
      <c r="C30" s="2"/>
      <c r="D30" s="2"/>
      <c r="E30" s="2"/>
      <c r="F30" s="2"/>
      <c r="G30" s="2"/>
      <c r="H30" s="2"/>
      <c r="I30" s="2"/>
      <c r="J30" s="2"/>
    </row>
    <row r="31" spans="1:10">
      <c r="A31" s="2"/>
      <c r="B31" s="8"/>
      <c r="C31" s="2"/>
      <c r="D31" s="2"/>
      <c r="E31" s="2"/>
      <c r="F31" s="2"/>
      <c r="G31" s="2"/>
      <c r="H31" s="2"/>
      <c r="I31" s="2"/>
      <c r="J31" s="2"/>
    </row>
    <row r="32" spans="1:10">
      <c r="A32" s="2"/>
      <c r="B32" s="8"/>
      <c r="C32" s="2"/>
      <c r="D32" s="2"/>
      <c r="E32" s="2"/>
      <c r="F32" s="2"/>
      <c r="G32" s="2"/>
      <c r="H32" s="2"/>
      <c r="I32" s="2"/>
      <c r="J32" s="2"/>
    </row>
    <row r="33" spans="1:10">
      <c r="A33" s="2"/>
      <c r="B33" s="8"/>
      <c r="C33" s="2"/>
      <c r="D33" s="2"/>
      <c r="E33" s="2"/>
      <c r="F33" s="2"/>
      <c r="G33" s="2"/>
      <c r="H33" s="2"/>
      <c r="I33" s="2"/>
      <c r="J33" s="2"/>
    </row>
    <row r="34" spans="1:10">
      <c r="A34" s="2"/>
      <c r="B34" s="8"/>
      <c r="C34" s="2"/>
      <c r="D34" s="2"/>
      <c r="E34" s="2"/>
      <c r="F34" s="2"/>
      <c r="G34" s="2"/>
      <c r="H34" s="2"/>
      <c r="I34" s="2"/>
      <c r="J34" s="2"/>
    </row>
    <row r="35" spans="1:10">
      <c r="A35" s="2"/>
      <c r="B35" s="8"/>
      <c r="C35" s="2"/>
      <c r="D35" s="2"/>
      <c r="E35" s="2"/>
      <c r="F35" s="2"/>
      <c r="G35" s="2"/>
      <c r="H35" s="2"/>
      <c r="I35" s="2"/>
      <c r="J35" s="2"/>
    </row>
    <row r="36" spans="1:10" ht="35.25" customHeight="1">
      <c r="A36" s="106" t="s">
        <v>76</v>
      </c>
      <c r="B36" s="106"/>
      <c r="C36" s="106"/>
      <c r="D36" s="106"/>
      <c r="E36" s="2"/>
      <c r="F36" s="2"/>
      <c r="G36" s="2"/>
      <c r="H36" s="2"/>
      <c r="I36" s="2"/>
      <c r="J36" s="2"/>
    </row>
    <row r="37" spans="1:10" ht="13.5" customHeight="1">
      <c r="A37" s="70" t="s">
        <v>99</v>
      </c>
      <c r="B37" s="8"/>
      <c r="C37" s="2"/>
      <c r="D37" s="61"/>
      <c r="E37" s="2"/>
      <c r="F37" s="2"/>
      <c r="G37" s="2"/>
      <c r="H37" s="2"/>
      <c r="I37" s="2"/>
      <c r="J37" s="2"/>
    </row>
    <row r="38" spans="1:10" ht="17.25" customHeight="1">
      <c r="A38" s="42" t="s">
        <v>68</v>
      </c>
      <c r="B38" s="61"/>
      <c r="C38" s="61"/>
      <c r="D38" s="61"/>
      <c r="E38" s="2"/>
      <c r="F38" s="2"/>
      <c r="G38" s="2"/>
      <c r="H38" s="2"/>
      <c r="I38" s="2"/>
      <c r="J38" s="2"/>
    </row>
    <row r="39" spans="1:10" ht="17.25" customHeight="1">
      <c r="A39" s="106" t="s">
        <v>88</v>
      </c>
      <c r="B39" s="106"/>
      <c r="C39" s="106"/>
      <c r="D39" s="106"/>
      <c r="E39" s="2"/>
      <c r="F39" s="2"/>
      <c r="G39" s="2"/>
      <c r="H39" s="2"/>
      <c r="I39" s="2"/>
      <c r="J39" s="2"/>
    </row>
    <row r="40" spans="1:10" ht="19.5" customHeight="1">
      <c r="A40" s="106"/>
      <c r="B40" s="106"/>
      <c r="C40" s="106"/>
      <c r="D40" s="106"/>
      <c r="E40" s="2"/>
      <c r="F40" s="2"/>
      <c r="G40" s="2"/>
      <c r="H40" s="2"/>
      <c r="I40" s="2"/>
      <c r="J40" s="2"/>
    </row>
    <row r="41" spans="1:10" ht="15" customHeight="1">
      <c r="A41" s="108" t="s">
        <v>75</v>
      </c>
      <c r="B41" s="108"/>
      <c r="C41" s="108"/>
      <c r="D41" s="108"/>
      <c r="E41" s="108"/>
      <c r="F41" s="108"/>
      <c r="G41" s="108"/>
      <c r="H41" s="108"/>
      <c r="I41" s="2"/>
      <c r="J41" s="2"/>
    </row>
    <row r="42" spans="1:10">
      <c r="A42" s="108"/>
      <c r="B42" s="108"/>
      <c r="C42" s="108"/>
      <c r="D42" s="108"/>
      <c r="E42" s="108"/>
      <c r="F42" s="108"/>
      <c r="G42" s="108"/>
      <c r="H42" s="108"/>
      <c r="I42" s="2"/>
      <c r="J42" s="2"/>
    </row>
    <row r="43" spans="1:10" ht="9.75" customHeight="1">
      <c r="A43" s="108"/>
      <c r="B43" s="108"/>
      <c r="C43" s="108"/>
      <c r="D43" s="108"/>
      <c r="E43" s="108"/>
      <c r="F43" s="108"/>
      <c r="G43" s="108"/>
      <c r="H43" s="108"/>
      <c r="I43" s="2"/>
      <c r="J43" s="2"/>
    </row>
    <row r="44" spans="1:10" ht="18.75" hidden="1" customHeight="1">
      <c r="A44" s="108"/>
      <c r="B44" s="108"/>
      <c r="C44" s="108"/>
      <c r="D44" s="108"/>
      <c r="E44" s="108"/>
      <c r="F44" s="108"/>
      <c r="G44" s="108"/>
      <c r="H44" s="108"/>
      <c r="I44" s="2"/>
      <c r="J44" s="2"/>
    </row>
    <row r="45" spans="1:10" ht="12" customHeight="1">
      <c r="A45" s="40" t="s">
        <v>45</v>
      </c>
      <c r="B45" s="43"/>
      <c r="C45" s="29"/>
      <c r="D45" s="29"/>
      <c r="E45" s="29"/>
      <c r="F45" s="29"/>
      <c r="G45" s="29"/>
      <c r="H45" s="2"/>
      <c r="I45" s="2"/>
      <c r="J45" s="2"/>
    </row>
    <row r="46" spans="1:10" ht="12" customHeight="1">
      <c r="A46" s="41" t="s">
        <v>74</v>
      </c>
      <c r="B46" s="30"/>
      <c r="C46" s="29"/>
      <c r="D46" s="29"/>
      <c r="E46" s="29"/>
      <c r="F46" s="29"/>
      <c r="G46" s="29"/>
      <c r="H46" s="2"/>
      <c r="I46" s="2"/>
      <c r="J46" s="2"/>
    </row>
    <row r="47" spans="1:10">
      <c r="A47" s="1"/>
      <c r="B47" s="31"/>
      <c r="C47" s="32"/>
      <c r="D47" s="32"/>
      <c r="E47" s="32"/>
      <c r="F47" s="32"/>
      <c r="G47" s="32"/>
      <c r="H47" s="1"/>
    </row>
    <row r="49" spans="1:11">
      <c r="A49" s="127" t="s">
        <v>0</v>
      </c>
      <c r="B49" s="128"/>
      <c r="C49" s="129"/>
      <c r="D49" s="1"/>
      <c r="E49" s="1"/>
      <c r="F49" s="1"/>
      <c r="G49" s="1"/>
      <c r="H49" s="1"/>
      <c r="I49" s="1"/>
    </row>
    <row r="50" spans="1:11">
      <c r="A50" s="130"/>
      <c r="B50" s="127"/>
      <c r="C50" s="130"/>
      <c r="D50" s="1"/>
      <c r="E50" s="1"/>
      <c r="F50" s="1"/>
      <c r="G50" s="1"/>
      <c r="H50" s="1"/>
      <c r="I50" s="1"/>
    </row>
    <row r="51" spans="1:11">
      <c r="A51" s="130" t="s">
        <v>101</v>
      </c>
      <c r="B51" s="128" t="s">
        <v>80</v>
      </c>
      <c r="C51" s="131">
        <v>1.9536871054872298E-2</v>
      </c>
      <c r="D51" s="1"/>
      <c r="E51" s="33"/>
      <c r="F51" s="65"/>
      <c r="G51" s="1"/>
      <c r="H51" s="1"/>
      <c r="I51" s="1"/>
    </row>
    <row r="52" spans="1:11">
      <c r="A52" s="129"/>
      <c r="B52" s="128" t="s">
        <v>94</v>
      </c>
      <c r="C52" s="131">
        <v>1.9344875639233899E-2</v>
      </c>
      <c r="D52" s="1"/>
      <c r="E52" s="33"/>
      <c r="F52" s="34"/>
      <c r="G52" s="1"/>
      <c r="H52" s="1"/>
      <c r="I52" s="1"/>
    </row>
    <row r="53" spans="1:11" ht="25.5">
      <c r="A53" s="129"/>
      <c r="B53" s="80" t="s">
        <v>95</v>
      </c>
      <c r="C53" s="131">
        <v>1.61024850543806E-2</v>
      </c>
      <c r="D53" s="1"/>
      <c r="E53" s="33"/>
      <c r="F53" s="34"/>
      <c r="G53" s="1"/>
      <c r="H53" s="1"/>
      <c r="I53" s="1"/>
    </row>
    <row r="54" spans="1:11">
      <c r="A54" s="129"/>
      <c r="B54" s="128" t="s">
        <v>81</v>
      </c>
      <c r="C54" s="131">
        <v>1.6435725882813799E-2</v>
      </c>
      <c r="D54" s="1"/>
      <c r="E54" s="33"/>
      <c r="F54" s="34"/>
      <c r="G54" s="1"/>
      <c r="H54" s="1"/>
      <c r="I54" s="1"/>
    </row>
    <row r="55" spans="1:11">
      <c r="A55" s="129"/>
      <c r="B55" s="128" t="s">
        <v>82</v>
      </c>
      <c r="C55" s="131">
        <v>2.6578697639708101E-2</v>
      </c>
      <c r="D55" s="1"/>
      <c r="E55" s="33"/>
      <c r="F55" s="34"/>
      <c r="G55" s="1"/>
      <c r="H55" s="1"/>
      <c r="I55" s="1"/>
    </row>
    <row r="56" spans="1:11">
      <c r="A56" s="129"/>
      <c r="B56" s="128" t="s">
        <v>96</v>
      </c>
      <c r="C56" s="131">
        <v>2.24052456354948E-2</v>
      </c>
      <c r="D56" s="1"/>
      <c r="E56" s="33"/>
      <c r="F56" s="34"/>
      <c r="G56" s="1"/>
      <c r="H56" s="1"/>
      <c r="I56" s="1"/>
    </row>
    <row r="57" spans="1:11">
      <c r="A57" s="129"/>
      <c r="B57" s="128" t="s">
        <v>97</v>
      </c>
      <c r="C57" s="131">
        <v>2.0277485807860901E-2</v>
      </c>
      <c r="D57" s="1"/>
      <c r="E57" s="33"/>
      <c r="F57" s="34"/>
      <c r="G57" s="1"/>
      <c r="H57" s="1"/>
      <c r="I57" s="1"/>
    </row>
    <row r="58" spans="1:11">
      <c r="A58" s="129"/>
      <c r="B58" s="128" t="s">
        <v>83</v>
      </c>
      <c r="C58" s="131">
        <v>1.2491713881262601E-2</v>
      </c>
      <c r="D58" s="1"/>
      <c r="E58" s="33"/>
      <c r="F58" s="34"/>
      <c r="G58" s="1"/>
      <c r="H58" s="1"/>
      <c r="I58" s="1"/>
    </row>
    <row r="59" spans="1:11">
      <c r="A59" s="129"/>
      <c r="B59" s="128" t="s">
        <v>84</v>
      </c>
      <c r="C59" s="131">
        <v>1.6551459348377099E-2</v>
      </c>
      <c r="D59" s="1"/>
      <c r="E59" s="33"/>
      <c r="F59" s="34"/>
      <c r="G59" s="1"/>
      <c r="H59" s="1"/>
      <c r="I59" s="1"/>
    </row>
    <row r="60" spans="1:11">
      <c r="A60" s="129"/>
      <c r="B60" s="128" t="s">
        <v>85</v>
      </c>
      <c r="C60" s="131">
        <v>2.6560477227121099E-2</v>
      </c>
      <c r="D60" s="1"/>
      <c r="E60" s="33"/>
      <c r="F60" s="34"/>
      <c r="G60" s="1"/>
      <c r="H60" s="1"/>
      <c r="I60" s="1"/>
    </row>
    <row r="61" spans="1:11">
      <c r="A61" s="129"/>
      <c r="B61" s="128" t="s">
        <v>86</v>
      </c>
      <c r="C61" s="131">
        <v>3.0200070321677201E-2</v>
      </c>
      <c r="D61" s="1"/>
      <c r="E61" s="33"/>
      <c r="F61" s="34"/>
      <c r="G61" s="1"/>
      <c r="H61" s="1"/>
      <c r="I61" s="1"/>
    </row>
    <row r="62" spans="1:11">
      <c r="A62" s="129"/>
      <c r="B62" s="128" t="s">
        <v>100</v>
      </c>
      <c r="C62" s="131">
        <v>2.2812066101890901E-2</v>
      </c>
      <c r="D62" s="1"/>
      <c r="E62" s="33"/>
      <c r="F62" s="34"/>
      <c r="G62" s="1"/>
      <c r="H62" s="1"/>
      <c r="I62" s="1"/>
    </row>
    <row r="63" spans="1:11">
      <c r="A63" s="129"/>
      <c r="B63" s="128" t="s">
        <v>87</v>
      </c>
      <c r="C63" s="131" t="s">
        <v>105</v>
      </c>
      <c r="D63" s="1"/>
      <c r="E63" s="33"/>
      <c r="F63" s="34"/>
      <c r="G63" s="1"/>
      <c r="H63" s="1"/>
      <c r="I63" s="1"/>
    </row>
    <row r="64" spans="1:11" ht="25.5">
      <c r="A64" s="130" t="s">
        <v>37</v>
      </c>
      <c r="B64" s="132" t="s">
        <v>13</v>
      </c>
      <c r="C64" s="131">
        <v>9.28432190007949E-3</v>
      </c>
      <c r="D64" s="1"/>
      <c r="E64" s="14"/>
      <c r="F64" s="35"/>
      <c r="G64" s="15"/>
      <c r="H64" s="15"/>
      <c r="I64" s="14"/>
      <c r="J64" s="14"/>
      <c r="K64" s="14"/>
    </row>
    <row r="65" spans="1:11" ht="25.5">
      <c r="A65" s="129"/>
      <c r="B65" s="132" t="s">
        <v>58</v>
      </c>
      <c r="C65" s="131">
        <v>1.6245022699766E-2</v>
      </c>
      <c r="D65" s="1"/>
      <c r="E65" s="14"/>
      <c r="F65" s="35"/>
      <c r="G65" s="15"/>
      <c r="H65" s="15"/>
      <c r="I65" s="14"/>
      <c r="J65" s="14"/>
      <c r="K65" s="14"/>
    </row>
    <row r="66" spans="1:11" ht="38.25">
      <c r="A66" s="129"/>
      <c r="B66" s="132" t="s">
        <v>77</v>
      </c>
      <c r="C66" s="131">
        <v>2.1311823774723199E-2</v>
      </c>
      <c r="D66" s="1"/>
      <c r="E66" s="14"/>
      <c r="F66" s="35"/>
      <c r="G66" s="15"/>
      <c r="H66" s="15"/>
      <c r="I66" s="14"/>
      <c r="J66" s="14"/>
      <c r="K66" s="14"/>
    </row>
    <row r="67" spans="1:11" ht="25.5">
      <c r="A67" s="129"/>
      <c r="B67" s="132" t="s">
        <v>29</v>
      </c>
      <c r="C67" s="131">
        <v>3.40909407787474E-2</v>
      </c>
      <c r="E67" s="14"/>
      <c r="F67" s="35"/>
      <c r="G67" s="15"/>
      <c r="H67" s="15"/>
      <c r="I67" s="14"/>
      <c r="J67" s="14"/>
      <c r="K67" s="14"/>
    </row>
    <row r="68" spans="1:11" ht="25.5">
      <c r="A68" s="129"/>
      <c r="B68" s="132" t="s">
        <v>6</v>
      </c>
      <c r="C68" s="131">
        <v>2.0104067984780701E-2</v>
      </c>
      <c r="E68" s="14"/>
      <c r="F68" s="35"/>
      <c r="G68" s="15"/>
      <c r="H68" s="15"/>
      <c r="I68" s="14"/>
      <c r="J68" s="14"/>
      <c r="K68" s="14"/>
    </row>
    <row r="69" spans="1:11" ht="38.25">
      <c r="A69" s="130" t="s">
        <v>38</v>
      </c>
      <c r="B69" s="132" t="s">
        <v>30</v>
      </c>
      <c r="C69" s="131">
        <v>1.47288609900711E-2</v>
      </c>
    </row>
    <row r="70" spans="1:11" ht="25.5">
      <c r="A70" s="129"/>
      <c r="B70" s="132" t="s">
        <v>7</v>
      </c>
      <c r="C70" s="131">
        <v>2.2121416392802601E-2</v>
      </c>
    </row>
    <row r="71" spans="1:11" ht="38.25">
      <c r="A71" s="129"/>
      <c r="B71" s="132" t="s">
        <v>31</v>
      </c>
      <c r="C71" s="131">
        <v>2.6479733057618599E-2</v>
      </c>
    </row>
    <row r="72" spans="1:11" ht="51">
      <c r="A72" s="129"/>
      <c r="B72" s="132" t="s">
        <v>32</v>
      </c>
      <c r="C72" s="131">
        <v>2.8577175969082901E-2</v>
      </c>
    </row>
    <row r="73" spans="1:11" ht="51">
      <c r="A73" s="130" t="s">
        <v>39</v>
      </c>
      <c r="B73" s="132" t="s">
        <v>8</v>
      </c>
      <c r="C73" s="131">
        <v>1.15303402404273E-2</v>
      </c>
    </row>
    <row r="74" spans="1:11" ht="51">
      <c r="A74" s="129"/>
      <c r="B74" s="132" t="s">
        <v>9</v>
      </c>
      <c r="C74" s="131">
        <v>1.8869328509562602E-2</v>
      </c>
    </row>
    <row r="75" spans="1:11" ht="25.5">
      <c r="A75" s="129"/>
      <c r="B75" s="132" t="s">
        <v>10</v>
      </c>
      <c r="C75" s="131">
        <v>2.88095935832718E-2</v>
      </c>
    </row>
    <row r="76" spans="1:11" ht="38.25">
      <c r="A76" s="129"/>
      <c r="B76" s="132" t="s">
        <v>11</v>
      </c>
      <c r="C76" s="131">
        <v>3.0389192622715999E-2</v>
      </c>
    </row>
    <row r="77" spans="1:11" ht="38.25">
      <c r="A77" s="129"/>
      <c r="B77" s="132" t="s">
        <v>12</v>
      </c>
      <c r="C77" s="131">
        <v>2.0292478563754799E-2</v>
      </c>
    </row>
    <row r="78" spans="1:11" ht="25.5">
      <c r="A78" s="127" t="s">
        <v>40</v>
      </c>
      <c r="B78" s="132" t="s">
        <v>20</v>
      </c>
      <c r="C78" s="131">
        <v>2.8178458052321401E-2</v>
      </c>
      <c r="D78" s="13"/>
      <c r="E78" s="1"/>
      <c r="F78" s="1"/>
    </row>
    <row r="79" spans="1:11">
      <c r="A79" s="133"/>
      <c r="B79" s="132" t="s">
        <v>3</v>
      </c>
      <c r="C79" s="131">
        <v>2.5666036771094899E-2</v>
      </c>
      <c r="D79" s="13"/>
      <c r="E79" s="1"/>
      <c r="F79" s="1"/>
    </row>
    <row r="80" spans="1:11">
      <c r="A80" s="133"/>
      <c r="B80" s="132" t="s">
        <v>4</v>
      </c>
      <c r="C80" s="131">
        <v>2.5003628551806101E-2</v>
      </c>
      <c r="D80" s="13"/>
      <c r="E80" s="1"/>
      <c r="F80" s="1"/>
    </row>
    <row r="81" spans="1:6">
      <c r="A81" s="133"/>
      <c r="B81" s="132" t="s">
        <v>5</v>
      </c>
      <c r="C81" s="131">
        <v>2.1601509067396701E-2</v>
      </c>
      <c r="D81" s="13"/>
      <c r="E81" s="1"/>
      <c r="F81" s="1"/>
    </row>
    <row r="82" spans="1:6">
      <c r="A82" s="133"/>
      <c r="B82" s="132" t="s">
        <v>14</v>
      </c>
      <c r="C82" s="131">
        <v>1.7180792311699201E-2</v>
      </c>
      <c r="D82" s="13"/>
      <c r="E82" s="1"/>
      <c r="F82" s="1"/>
    </row>
    <row r="83" spans="1:6">
      <c r="A83" s="127" t="s">
        <v>41</v>
      </c>
      <c r="B83" s="128" t="s">
        <v>67</v>
      </c>
      <c r="C83" s="131">
        <v>2.39323400422712E-2</v>
      </c>
      <c r="D83" s="13"/>
      <c r="E83" s="1"/>
      <c r="F83" s="1"/>
    </row>
    <row r="84" spans="1:6">
      <c r="A84" s="133"/>
      <c r="B84" s="128" t="s">
        <v>66</v>
      </c>
      <c r="C84" s="131">
        <v>2.7540474675559298E-2</v>
      </c>
      <c r="D84" s="13"/>
      <c r="E84" s="1"/>
      <c r="F84" s="1"/>
    </row>
    <row r="85" spans="1:6">
      <c r="A85" s="133"/>
      <c r="B85" s="128" t="s">
        <v>15</v>
      </c>
      <c r="C85" s="131">
        <v>1.6113734853191002E-2</v>
      </c>
      <c r="D85" s="13"/>
      <c r="E85" s="1"/>
      <c r="F85" s="1"/>
    </row>
    <row r="86" spans="1:6">
      <c r="A86" s="133"/>
      <c r="B86" s="128" t="s">
        <v>21</v>
      </c>
      <c r="C86" s="131">
        <v>2.8742400170024801E-2</v>
      </c>
      <c r="D86" s="13"/>
      <c r="E86" s="1"/>
      <c r="F86" s="1"/>
    </row>
    <row r="87" spans="1:6">
      <c r="A87" s="127" t="s">
        <v>42</v>
      </c>
      <c r="B87" s="134" t="s">
        <v>33</v>
      </c>
      <c r="C87" s="135">
        <v>2.4445574721830701E-2</v>
      </c>
      <c r="D87" s="36"/>
      <c r="E87" s="13"/>
      <c r="F87" s="64"/>
    </row>
    <row r="88" spans="1:6">
      <c r="A88" s="133"/>
      <c r="B88" s="134" t="s">
        <v>78</v>
      </c>
      <c r="C88" s="135">
        <v>1.9582062201718299E-2</v>
      </c>
      <c r="D88" s="36"/>
      <c r="E88" s="13"/>
      <c r="F88" s="1"/>
    </row>
    <row r="89" spans="1:6">
      <c r="A89" s="133"/>
      <c r="B89" s="134" t="s">
        <v>79</v>
      </c>
      <c r="C89" s="135">
        <v>1.92061572833414E-2</v>
      </c>
      <c r="D89" s="36"/>
      <c r="E89" s="13"/>
      <c r="F89" s="1"/>
    </row>
    <row r="90" spans="1:6">
      <c r="A90" s="133"/>
      <c r="B90" s="134" t="s">
        <v>34</v>
      </c>
      <c r="C90" s="135">
        <v>2.36734502469646E-2</v>
      </c>
      <c r="D90" s="36"/>
      <c r="E90" s="13"/>
      <c r="F90" s="1"/>
    </row>
    <row r="91" spans="1:6">
      <c r="A91" s="136" t="s">
        <v>46</v>
      </c>
      <c r="B91" s="128" t="s">
        <v>47</v>
      </c>
      <c r="C91" s="135">
        <v>4.35963802796255E-2</v>
      </c>
    </row>
    <row r="92" spans="1:6">
      <c r="A92" s="128"/>
      <c r="B92" s="134" t="s">
        <v>48</v>
      </c>
      <c r="C92" s="135">
        <v>2.1072473119191699E-2</v>
      </c>
    </row>
  </sheetData>
  <mergeCells count="6">
    <mergeCell ref="A2:H2"/>
    <mergeCell ref="A25:H26"/>
    <mergeCell ref="A27:G27"/>
    <mergeCell ref="A41:H44"/>
    <mergeCell ref="A39:D40"/>
    <mergeCell ref="A36:D36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Repères</vt:lpstr>
      <vt:lpstr>Prejudice&amp;Recours</vt:lpstr>
      <vt:lpstr>Profil</vt:lpstr>
      <vt:lpstr>'Prejudice&amp;Recours'!Zone_d_impression</vt:lpstr>
      <vt:lpstr>Profil!Zone_d_impression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GRENON MUR Marc</dc:creator>
  <cp:lastModifiedBy>TUGORES François</cp:lastModifiedBy>
  <cp:lastPrinted>2016-10-15T21:41:28Z</cp:lastPrinted>
  <dcterms:created xsi:type="dcterms:W3CDTF">2016-01-06T15:49:01Z</dcterms:created>
  <dcterms:modified xsi:type="dcterms:W3CDTF">2019-12-13T09:52:40Z</dcterms:modified>
</cp:coreProperties>
</file>