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sdres-sas02\SSMSI\Partage\BILAN STAT 2018\POUR MISE EN LIGNE\GRAPH et TABLEAUX sous format excel\"/>
    </mc:Choice>
  </mc:AlternateContent>
  <bookViews>
    <workbookView xWindow="0" yWindow="0" windowWidth="28800" windowHeight="12300" tabRatio="443"/>
  </bookViews>
  <sheets>
    <sheet name="fig1" sheetId="1" r:id="rId1"/>
    <sheet name="fig2" sheetId="2" r:id="rId2"/>
    <sheet name="fig3" sheetId="7" r:id="rId3"/>
    <sheet name="fig4" sheetId="3" r:id="rId4"/>
    <sheet name="fig5" sheetId="8" r:id="rId5"/>
    <sheet name="fig6" sheetId="9" r:id="rId6"/>
    <sheet name="fig7" sheetId="4" r:id="rId7"/>
    <sheet name="fig8" sheetId="5" r:id="rId8"/>
    <sheet name="fig9" sheetId="6" r:id="rId9"/>
  </sheets>
  <externalReferences>
    <externalReference r:id="rId10"/>
  </externalReferences>
  <definedNames>
    <definedName name="abscisses" localSheetId="0">'fig1'!#REF!</definedName>
    <definedName name="abscisses" localSheetId="1">'fig2'!$A$20:$B$63</definedName>
    <definedName name="abscisses_an" localSheetId="0">'fig1'!$A$21:$A$31</definedName>
    <definedName name="abscisses_an" localSheetId="1">'fig2'!#REF!</definedName>
    <definedName name="ordonnees_an" localSheetId="0">'fig1'!$B$21:$B$31</definedName>
    <definedName name="ordonnees_an" localSheetId="1">'fig2'!#REF!</definedName>
    <definedName name="ordonnees_an_deux_roues">[1]Vols_véhicules!$AD$8:$AD$13</definedName>
    <definedName name="ordonnees_an_tire">[1]Vols_sans_violence_personnes!$AD$9:$AD$13</definedName>
    <definedName name="ordonnees_brutes" localSheetId="0">'fig1'!#REF!</definedName>
    <definedName name="ordonnees_brutes" localSheetId="1">'fig2'!$C$20:$C$63</definedName>
    <definedName name="ordonnees_brutes_gn" localSheetId="0">'fig1'!#REF!</definedName>
    <definedName name="ordonnees_brutes_gn" localSheetId="1">'fig2'!#REF!</definedName>
    <definedName name="ordonnees_brutes_pn" localSheetId="0">'fig1'!#REF!</definedName>
    <definedName name="ordonnees_brutes_pn" localSheetId="1">'fig2'!#REF!</definedName>
    <definedName name="ordonnees_cvs" localSheetId="0">'fig1'!#REF!</definedName>
    <definedName name="ordonnees_cvs" localSheetId="1">'fig2'!$D$20:$D$63</definedName>
    <definedName name="ordonnees_cvs_gn" localSheetId="0">'fig1'!#REF!</definedName>
    <definedName name="ordonnees_cvs_gn" localSheetId="1">'fig2'!#REF!</definedName>
    <definedName name="ordonnees_cvs_pn" localSheetId="0">'fig1'!#REF!</definedName>
    <definedName name="ordonnees_cvs_pn" localSheetId="1">'fig2'!#REF!</definedName>
    <definedName name="Print_Area" localSheetId="0">'fig1'!$A$1:$U$48</definedName>
    <definedName name="Print_Area" localSheetId="1">'fig2'!$E$3:$S$50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F6" i="5" s="1"/>
  <c r="C10" i="5"/>
  <c r="B10" i="5"/>
  <c r="E9" i="5"/>
  <c r="E8" i="5"/>
  <c r="E7" i="5"/>
  <c r="E6" i="5"/>
  <c r="E5" i="5"/>
  <c r="E4" i="5"/>
  <c r="E10" i="5" l="1"/>
  <c r="G10" i="5" s="1"/>
  <c r="F4" i="5"/>
  <c r="F5" i="5"/>
  <c r="F9" i="5"/>
  <c r="F7" i="5"/>
  <c r="F8" i="5"/>
  <c r="F10" i="5"/>
</calcChain>
</file>

<file path=xl/sharedStrings.xml><?xml version="1.0" encoding="utf-8"?>
<sst xmlns="http://schemas.openxmlformats.org/spreadsheetml/2006/main" count="123" uniqueCount="95">
  <si>
    <t xml:space="preserve">Série brute </t>
  </si>
  <si>
    <t>Série CVS-CJO</t>
  </si>
  <si>
    <t>Région</t>
  </si>
  <si>
    <t>Taux pour 1 000 logements en 2018</t>
  </si>
  <si>
    <t>Taux pour 1 000 logements sur les 3 dernières années</t>
  </si>
  <si>
    <t>PACA</t>
  </si>
  <si>
    <t>Île-de-France</t>
  </si>
  <si>
    <t>Auvergne-Rhone-Alpes</t>
  </si>
  <si>
    <t>Hauts-de-France</t>
  </si>
  <si>
    <t>Occitanie</t>
  </si>
  <si>
    <t>Centre-Val de Loire</t>
  </si>
  <si>
    <t>Nouvelle-Aquitaine</t>
  </si>
  <si>
    <t>Pays-de-la-Loire</t>
  </si>
  <si>
    <t>Grand-Est</t>
  </si>
  <si>
    <t>Bourgogne-Franche-Comté</t>
  </si>
  <si>
    <t>Normandie</t>
  </si>
  <si>
    <t>Bretagne</t>
  </si>
  <si>
    <t>Corse</t>
  </si>
  <si>
    <r>
      <t xml:space="preserve">Évolution entre 2017 et 2018 
</t>
    </r>
    <r>
      <rPr>
        <i/>
        <sz val="12"/>
        <color theme="1"/>
        <rFont val="Calibri"/>
        <family val="2"/>
        <scheme val="minor"/>
      </rPr>
      <t>en %</t>
    </r>
  </si>
  <si>
    <t>Champ : France métropolitaine.</t>
  </si>
  <si>
    <t>Note : par ordre décroissant du taux pour 1 000 habitants en 2018.</t>
  </si>
  <si>
    <t>Sources : SSMSI, Base des crimes et délits enregistrés par la police et la gendarmerie – Insee, recensement de la population.</t>
  </si>
  <si>
    <t>4. Les cambriolages de logements enregistrés dans les régions en 2018</t>
  </si>
  <si>
    <t>Taux de victimation en  ‰</t>
  </si>
  <si>
    <t>AGE</t>
  </si>
  <si>
    <t>Hommes</t>
  </si>
  <si>
    <t>Femmes</t>
  </si>
  <si>
    <t>Ensemble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</si>
  <si>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</si>
  <si>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</si>
  <si>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</si>
  <si>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</si>
  <si>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</si>
  <si>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</si>
  <si>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</si>
  <si>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</si>
  <si>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</si>
  <si>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</si>
  <si>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</si>
  <si>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</si>
  <si>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</si>
  <si>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t>France</t>
  </si>
  <si>
    <t>UE28 hors France</t>
  </si>
  <si>
    <t>Europe hors UE28</t>
  </si>
  <si>
    <t>Afrique</t>
  </si>
  <si>
    <t>Asie</t>
  </si>
  <si>
    <t>Autre</t>
  </si>
  <si>
    <t>9. Nationalité des personnes mises en cause pour des cambriolages de logement en 2018</t>
  </si>
  <si>
    <t>cambriolages de logement ont une nationalité française.</t>
  </si>
  <si>
    <t>Sources : SSMSI, Base des auteurs de crimes et délits 2018, données provisoires</t>
  </si>
  <si>
    <t>Note de lecture : 73 % des personnes mises en cause par la police ou la gendarmerie en 2018 pour des</t>
  </si>
  <si>
    <t>8. Nombre de personnes mises en cause pour des cambriolages de logement en 2018, par sexe et par âge</t>
  </si>
  <si>
    <t>Note de lecture : En 2018, 19 926 personnes ont été mises en cause par les forces de sécurité pour des</t>
  </si>
  <si>
    <t>cambriolages. 92 % sont des hommes et 43 % ont entre 18 et 29 ans. 19 % de la population de France</t>
  </si>
  <si>
    <t>métropolitaine a entre 30 et 44 ans.</t>
  </si>
  <si>
    <t>Sources : SSMSI, Base des auteurs de crimes et délits 2018, données provisoires - Insee, estimations de population</t>
  </si>
  <si>
    <t>(résultats provisoires à fin 2017).</t>
  </si>
  <si>
    <t>7. Part des individus victimes de cambriolages pour 1 000 habitants de même sexe et âge en 2018</t>
  </si>
  <si>
    <t>Note de lecture : Sur 1 000 personnes âgées de 40 ans, 5 ont été enregistrées par les forces de sécurité</t>
  </si>
  <si>
    <t>comme victimes de cambriolage en 2018.</t>
  </si>
  <si>
    <t>Source : SSMSI, Base des victimes de crimes et délits 2018, données provisoires - Insee, estimations de population</t>
  </si>
  <si>
    <t>1. Cambriolages de logement : cumul annuel</t>
  </si>
  <si>
    <t>Source : SSMSI, Base des crimes et délits enregistrés par la police et la gendarmerie.</t>
  </si>
  <si>
    <t>2. Cambriolages de logement : cumul trimestriel</t>
  </si>
  <si>
    <t>Département</t>
  </si>
  <si>
    <t>Évolution du nombre de faits entre 2017 et 2018</t>
  </si>
  <si>
    <t>2A</t>
  </si>
  <si>
    <t>2B</t>
  </si>
  <si>
    <t>Taille d'unité urbaine</t>
  </si>
  <si>
    <t>Communes rurales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</si>
  <si>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</si>
  <si>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</si>
  <si>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</si>
  <si>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</si>
  <si>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</si>
  <si>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</si>
  <si>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</si>
  <si>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</si>
  <si>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</si>
  <si>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</si>
  <si>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</si>
  <si>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</si>
  <si>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</si>
  <si>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</si>
  <si>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</si>
  <si>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</si>
  <si>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</si>
  <si>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[Attention, certaines évolutions annuelles ne sont pas statistiquement significatives (voir la carte associée)]</t>
  </si>
  <si>
    <t>3. Nombre de cambriolages pour 1 000 logements par taille d’unité urbaine, enregistrés en 2018</t>
  </si>
  <si>
    <t>5. Nombre de cambriolages pour 1 000 logements par département en 2018</t>
  </si>
  <si>
    <t>6. Evolution du nombre de cambriolages par département, entre 2017 et 2018</t>
  </si>
  <si>
    <t>Note de lecture : En 2018, les cambriolages de logements ont fortement diminué en Dordogne par</t>
  </si>
  <si>
    <t>rapport à 2017. Dans le Rhône, leur nombre a augmenté mais avec une ampleur trop faible pour</t>
  </si>
  <si>
    <t>d’information).</t>
  </si>
  <si>
    <r>
      <t xml:space="preserve">que cete évolution soit statistiquement signifcative (Voir « </t>
    </r>
    <r>
      <rPr>
        <i/>
        <sz val="9"/>
        <color rgb="FF231F20"/>
        <rFont val="Palatino Linotype"/>
        <family val="1"/>
      </rPr>
      <t xml:space="preserve">Sources et Méthodes </t>
    </r>
    <r>
      <rPr>
        <sz val="9"/>
        <color rgb="FF231F20"/>
        <rFont val="Palatino Linotype"/>
        <family val="1"/>
      </rPr>
      <t>» pour davantage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</si>
</sst>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0.0"/>
    <numFmt numFmtId="166" formatCode="_-* #,##0\ _€_-;\-* #,##0\ _€_-;_-* &quot;-&quot;??\ _€_-;_-@_-"/>
    <numFmt numFmtId="167" formatCode="0__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231F20"/>
      <name val="Palatino Linotype"/>
      <family val="1"/>
    </font>
    <font>
      <i/>
      <sz val="9"/>
      <color rgb="FF231F20"/>
      <name val="Palatino Linotype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Palatino Linotype"/>
      <family val="1"/>
    </font>
    <font>
      <sz val="9"/>
      <color theme="1"/>
      <name val="Palatino Linotype"/>
      <family val="1"/>
    </font>
    <font>
      <i/>
      <sz val="9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b/>
      <sz val="11"/>
      <color rgb="FF231F2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79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4" fillId="2" borderId="0" xfId="0" applyFont="1" applyFill="1"/>
    <xf numFmtId="0" fontId="4" fillId="2" borderId="0" xfId="0" applyFont="1" applyFill="1" applyAlignment="1">
      <alignment vertical="top" wrapText="1"/>
    </xf>
    <xf numFmtId="0" fontId="0" fillId="2" borderId="0" xfId="0" applyFill="1"/>
    <xf numFmtId="1" fontId="0" fillId="2" borderId="0" xfId="0" applyNumberFormat="1" applyFill="1"/>
    <xf numFmtId="0" fontId="10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10" fillId="2" borderId="0" xfId="3" applyFont="1" applyFill="1" applyBorder="1" applyAlignment="1">
      <alignment vertical="center"/>
    </xf>
    <xf numFmtId="0" fontId="1" fillId="2" borderId="0" xfId="0" applyFont="1" applyFill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166" fontId="1" fillId="2" borderId="12" xfId="2" applyNumberFormat="1" applyFont="1" applyFill="1" applyBorder="1" applyAlignment="1">
      <alignment horizontal="center" vertical="center"/>
    </xf>
    <xf numFmtId="167" fontId="0" fillId="2" borderId="0" xfId="1" applyNumberFormat="1" applyFont="1" applyFill="1" applyAlignment="1">
      <alignment horizontal="center" vertical="center"/>
    </xf>
    <xf numFmtId="167" fontId="1" fillId="2" borderId="12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6" fontId="4" fillId="2" borderId="12" xfId="2" applyNumberFormat="1" applyFont="1" applyFill="1" applyBorder="1" applyAlignment="1">
      <alignment horizontal="center" vertical="center"/>
    </xf>
    <xf numFmtId="167" fontId="4" fillId="2" borderId="12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 applyAlignment="1">
      <alignment horizontal="right"/>
    </xf>
    <xf numFmtId="167" fontId="0" fillId="2" borderId="0" xfId="0" applyNumberFormat="1" applyFill="1"/>
    <xf numFmtId="167" fontId="0" fillId="0" borderId="0" xfId="0" applyNumberFormat="1" applyFill="1"/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0" borderId="0" xfId="0" applyFill="1" applyAlignment="1">
      <alignment horizontal="center" vertical="center" wrapText="1"/>
    </xf>
    <xf numFmtId="167" fontId="0" fillId="0" borderId="0" xfId="1" applyNumberFormat="1" applyFont="1" applyFill="1" applyAlignment="1">
      <alignment horizontal="center" vertical="center" wrapText="1"/>
    </xf>
    <xf numFmtId="0" fontId="11" fillId="2" borderId="0" xfId="3" applyFont="1" applyFill="1" applyBorder="1" applyAlignment="1">
      <alignment horizontal="left" vertical="center"/>
    </xf>
    <xf numFmtId="0" fontId="12" fillId="2" borderId="0" xfId="0" applyFont="1" applyFill="1"/>
    <xf numFmtId="0" fontId="13" fillId="2" borderId="0" xfId="0" applyFont="1" applyFill="1"/>
    <xf numFmtId="0" fontId="11" fillId="0" borderId="0" xfId="0" applyFont="1"/>
    <xf numFmtId="1" fontId="0" fillId="0" borderId="0" xfId="0" applyNumberFormat="1" applyFill="1"/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65" fontId="0" fillId="0" borderId="0" xfId="0" applyNumberFormat="1" applyFill="1"/>
    <xf numFmtId="0" fontId="4" fillId="0" borderId="0" xfId="0" applyFont="1" applyFill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/>
    <xf numFmtId="164" fontId="2" fillId="2" borderId="0" xfId="1" applyNumberFormat="1" applyFont="1" applyFill="1"/>
    <xf numFmtId="1" fontId="2" fillId="2" borderId="0" xfId="0" applyNumberFormat="1" applyFont="1" applyFill="1"/>
    <xf numFmtId="3" fontId="2" fillId="2" borderId="0" xfId="1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3" fontId="0" fillId="2" borderId="0" xfId="0" applyNumberFormat="1" applyFill="1"/>
    <xf numFmtId="3" fontId="3" fillId="0" borderId="0" xfId="0" applyNumberFormat="1" applyFont="1" applyFill="1"/>
    <xf numFmtId="3" fontId="0" fillId="0" borderId="0" xfId="0" applyNumberFormat="1" applyFill="1"/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14" fillId="2" borderId="0" xfId="0" applyFont="1" applyFill="1"/>
    <xf numFmtId="0" fontId="11" fillId="2" borderId="0" xfId="0" applyFont="1" applyFill="1"/>
    <xf numFmtId="0" fontId="15" fillId="2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</cellXfs>
  <cellStyles count="4">
    <cellStyle name="Milliers" xfId="2" builtinId="3"/>
    <cellStyle name="Normal" xfId="0" builtinId="0"/>
    <cellStyle name="Normal_TabCC9_DonnéesProd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3669472766985403E-3"/>
                  <c:y val="0.107693134980751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1C-461F-A6DB-EE6DDE12A105}"/>
                </c:ext>
              </c:extLst>
            </c:dLbl>
            <c:dLbl>
              <c:idx val="3"/>
              <c:layout>
                <c:manualLayout>
                  <c:x val="-2.4688888888888889E-2"/>
                  <c:y val="0.110359681656621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1C-461F-A6DB-EE6DDE12A105}"/>
                </c:ext>
              </c:extLst>
            </c:dLbl>
            <c:dLbl>
              <c:idx val="10"/>
              <c:layout>
                <c:manualLayout>
                  <c:x val="-5.8257986111111111E-2"/>
                  <c:y val="9.5640163807757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1C-461F-A6DB-EE6DDE12A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'fig1'!$A$21:$A$31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xVal>
          <c:yVal>
            <c:numRef>
              <c:f>'fig1'!$B$21:$B$31</c:f>
              <c:numCache>
                <c:formatCode>#,##0</c:formatCode>
                <c:ptCount val="11"/>
                <c:pt idx="0">
                  <c:v>169100</c:v>
                </c:pt>
                <c:pt idx="1">
                  <c:v>182500</c:v>
                </c:pt>
                <c:pt idx="2">
                  <c:v>189900</c:v>
                </c:pt>
                <c:pt idx="3">
                  <c:v>220000</c:v>
                </c:pt>
                <c:pt idx="4">
                  <c:v>238100</c:v>
                </c:pt>
                <c:pt idx="5">
                  <c:v>250400</c:v>
                </c:pt>
                <c:pt idx="6">
                  <c:v>235600</c:v>
                </c:pt>
                <c:pt idx="7">
                  <c:v>233500</c:v>
                </c:pt>
                <c:pt idx="8">
                  <c:v>243500</c:v>
                </c:pt>
                <c:pt idx="9">
                  <c:v>249200</c:v>
                </c:pt>
                <c:pt idx="10">
                  <c:v>233800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D1C-461F-A6DB-EE6DDE12A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752736"/>
        <c:axId val="-105752192"/>
      </c:scatterChart>
      <c:valAx>
        <c:axId val="-105752736"/>
        <c:scaling>
          <c:orientation val="minMax"/>
          <c:max val="2018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5752192"/>
        <c:crosses val="autoZero"/>
        <c:crossBetween val="midCat"/>
      </c:valAx>
      <c:valAx>
        <c:axId val="-105752192"/>
        <c:scaling>
          <c:orientation val="minMax"/>
          <c:max val="26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d'infractions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5752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5.0925925925925923E-2"/>
          <c:w val="0.89553871391076112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'fig7'!$C$28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'fig7'!$B$29:$B$109</c:f>
              <c:numCache>
                <c:formatCode>0</c:formatCode>
                <c:ptCount val="8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</c:numCache>
            </c:numRef>
          </c:cat>
          <c:val>
            <c:numRef>
              <c:f>'fig7'!$C$29:$C$109</c:f>
              <c:numCache>
                <c:formatCode>0.0</c:formatCode>
                <c:ptCount val="81"/>
                <c:pt idx="0">
                  <c:v>3.9E-2</c:v>
                </c:pt>
                <c:pt idx="1">
                  <c:v>6.7000000000000004E-2</c:v>
                </c:pt>
                <c:pt idx="2">
                  <c:v>0.2379</c:v>
                </c:pt>
                <c:pt idx="3">
                  <c:v>0.96260000000000001</c:v>
                </c:pt>
                <c:pt idx="4">
                  <c:v>1.4056999999999999</c:v>
                </c:pt>
                <c:pt idx="5">
                  <c:v>1.8184</c:v>
                </c:pt>
                <c:pt idx="6">
                  <c:v>2.1568999999999998</c:v>
                </c:pt>
                <c:pt idx="7">
                  <c:v>2.4379</c:v>
                </c:pt>
                <c:pt idx="8">
                  <c:v>2.8357999999999999</c:v>
                </c:pt>
                <c:pt idx="9">
                  <c:v>3.4039999999999999</c:v>
                </c:pt>
                <c:pt idx="10">
                  <c:v>3.6484999999999999</c:v>
                </c:pt>
                <c:pt idx="11">
                  <c:v>4.0564999999999998</c:v>
                </c:pt>
                <c:pt idx="12">
                  <c:v>4.4702999999999999</c:v>
                </c:pt>
                <c:pt idx="13">
                  <c:v>4.4598000000000004</c:v>
                </c:pt>
                <c:pt idx="14">
                  <c:v>4.7259000000000002</c:v>
                </c:pt>
                <c:pt idx="15">
                  <c:v>5.0712000000000002</c:v>
                </c:pt>
                <c:pt idx="16">
                  <c:v>4.9432999999999998</c:v>
                </c:pt>
                <c:pt idx="17">
                  <c:v>5.1981000000000002</c:v>
                </c:pt>
                <c:pt idx="18">
                  <c:v>5.2981999999999996</c:v>
                </c:pt>
                <c:pt idx="19">
                  <c:v>5.4524999999999997</c:v>
                </c:pt>
                <c:pt idx="20">
                  <c:v>4.9936999999999996</c:v>
                </c:pt>
                <c:pt idx="21">
                  <c:v>5.4657999999999998</c:v>
                </c:pt>
                <c:pt idx="22">
                  <c:v>5.2812999999999999</c:v>
                </c:pt>
                <c:pt idx="23">
                  <c:v>5.4638999999999998</c:v>
                </c:pt>
                <c:pt idx="24">
                  <c:v>5.5491000000000001</c:v>
                </c:pt>
                <c:pt idx="25">
                  <c:v>5.6208</c:v>
                </c:pt>
                <c:pt idx="26">
                  <c:v>5.6791</c:v>
                </c:pt>
                <c:pt idx="27">
                  <c:v>5.5610999999999997</c:v>
                </c:pt>
                <c:pt idx="28">
                  <c:v>5.1056999999999997</c:v>
                </c:pt>
                <c:pt idx="29">
                  <c:v>5.4359000000000002</c:v>
                </c:pt>
                <c:pt idx="30">
                  <c:v>5.4</c:v>
                </c:pt>
                <c:pt idx="31">
                  <c:v>5.4279999999999999</c:v>
                </c:pt>
                <c:pt idx="32">
                  <c:v>5.5095999999999998</c:v>
                </c:pt>
                <c:pt idx="33">
                  <c:v>5.2767999999999997</c:v>
                </c:pt>
                <c:pt idx="34">
                  <c:v>5.5460000000000003</c:v>
                </c:pt>
                <c:pt idx="35">
                  <c:v>5.2834000000000003</c:v>
                </c:pt>
                <c:pt idx="36">
                  <c:v>5.5807000000000002</c:v>
                </c:pt>
                <c:pt idx="37">
                  <c:v>5.5613999999999999</c:v>
                </c:pt>
                <c:pt idx="38">
                  <c:v>5.4046000000000003</c:v>
                </c:pt>
                <c:pt idx="39">
                  <c:v>5.6680999999999999</c:v>
                </c:pt>
                <c:pt idx="40">
                  <c:v>5.7465999999999999</c:v>
                </c:pt>
                <c:pt idx="41">
                  <c:v>5.7168999999999999</c:v>
                </c:pt>
                <c:pt idx="42">
                  <c:v>5.8029999999999999</c:v>
                </c:pt>
                <c:pt idx="43">
                  <c:v>6.0236999999999998</c:v>
                </c:pt>
                <c:pt idx="44">
                  <c:v>6.0095000000000001</c:v>
                </c:pt>
                <c:pt idx="45">
                  <c:v>5.9634</c:v>
                </c:pt>
                <c:pt idx="46">
                  <c:v>6.0818000000000003</c:v>
                </c:pt>
                <c:pt idx="47">
                  <c:v>6.3242000000000003</c:v>
                </c:pt>
                <c:pt idx="48">
                  <c:v>6.0087999999999999</c:v>
                </c:pt>
                <c:pt idx="49">
                  <c:v>6.5346000000000002</c:v>
                </c:pt>
                <c:pt idx="50">
                  <c:v>6.2851999999999997</c:v>
                </c:pt>
                <c:pt idx="51">
                  <c:v>6.1611000000000002</c:v>
                </c:pt>
                <c:pt idx="52">
                  <c:v>6.2793000000000001</c:v>
                </c:pt>
                <c:pt idx="53">
                  <c:v>6.3098999999999998</c:v>
                </c:pt>
                <c:pt idx="54">
                  <c:v>6.6025</c:v>
                </c:pt>
                <c:pt idx="55">
                  <c:v>6.5746000000000002</c:v>
                </c:pt>
                <c:pt idx="56">
                  <c:v>6.9058000000000002</c:v>
                </c:pt>
                <c:pt idx="57">
                  <c:v>7.7579000000000002</c:v>
                </c:pt>
                <c:pt idx="58">
                  <c:v>6.4530000000000003</c:v>
                </c:pt>
                <c:pt idx="59">
                  <c:v>6.7645999999999997</c:v>
                </c:pt>
                <c:pt idx="60">
                  <c:v>6.7912999999999997</c:v>
                </c:pt>
                <c:pt idx="61">
                  <c:v>6.8661000000000003</c:v>
                </c:pt>
                <c:pt idx="62">
                  <c:v>5.7736999999999998</c:v>
                </c:pt>
                <c:pt idx="63">
                  <c:v>5.9676999999999998</c:v>
                </c:pt>
                <c:pt idx="64">
                  <c:v>5.6475</c:v>
                </c:pt>
                <c:pt idx="65">
                  <c:v>5.6291000000000002</c:v>
                </c:pt>
                <c:pt idx="66">
                  <c:v>5.7267999999999999</c:v>
                </c:pt>
                <c:pt idx="67">
                  <c:v>5.3853</c:v>
                </c:pt>
                <c:pt idx="68">
                  <c:v>5.7626999999999997</c:v>
                </c:pt>
                <c:pt idx="69">
                  <c:v>5.2419000000000002</c:v>
                </c:pt>
                <c:pt idx="70">
                  <c:v>4.7279</c:v>
                </c:pt>
                <c:pt idx="71">
                  <c:v>5.1329000000000002</c:v>
                </c:pt>
                <c:pt idx="72">
                  <c:v>5.0084</c:v>
                </c:pt>
                <c:pt idx="73">
                  <c:v>5.4813000000000001</c:v>
                </c:pt>
                <c:pt idx="74">
                  <c:v>5.3571999999999997</c:v>
                </c:pt>
                <c:pt idx="75">
                  <c:v>5.0231000000000003</c:v>
                </c:pt>
                <c:pt idx="76">
                  <c:v>5.0570000000000004</c:v>
                </c:pt>
                <c:pt idx="77">
                  <c:v>3.9956999999999998</c:v>
                </c:pt>
                <c:pt idx="78">
                  <c:v>3.8469000000000002</c:v>
                </c:pt>
                <c:pt idx="79">
                  <c:v>4.29</c:v>
                </c:pt>
                <c:pt idx="80">
                  <c:v>5.032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7-4B5D-9AE4-3DAB1C2A77CD}"/>
            </c:ext>
          </c:extLst>
        </c:ser>
        <c:ser>
          <c:idx val="1"/>
          <c:order val="1"/>
          <c:tx>
            <c:strRef>
              <c:f>'fig7'!$D$28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'fig7'!$B$29:$B$109</c:f>
              <c:numCache>
                <c:formatCode>0</c:formatCode>
                <c:ptCount val="8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</c:numCache>
            </c:numRef>
          </c:cat>
          <c:val>
            <c:numRef>
              <c:f>'fig7'!$D$29:$D$109</c:f>
              <c:numCache>
                <c:formatCode>0.0</c:formatCode>
                <c:ptCount val="81"/>
                <c:pt idx="0">
                  <c:v>1.54E-2</c:v>
                </c:pt>
                <c:pt idx="1">
                  <c:v>6.0299999999999999E-2</c:v>
                </c:pt>
                <c:pt idx="2">
                  <c:v>0.15359999999999999</c:v>
                </c:pt>
                <c:pt idx="3">
                  <c:v>1.0042</c:v>
                </c:pt>
                <c:pt idx="4">
                  <c:v>1.7216</c:v>
                </c:pt>
                <c:pt idx="5">
                  <c:v>2.0706000000000002</c:v>
                </c:pt>
                <c:pt idx="6">
                  <c:v>2.5385</c:v>
                </c:pt>
                <c:pt idx="7">
                  <c:v>2.8588</c:v>
                </c:pt>
                <c:pt idx="8">
                  <c:v>3.1591</c:v>
                </c:pt>
                <c:pt idx="9">
                  <c:v>3.4279999999999999</c:v>
                </c:pt>
                <c:pt idx="10">
                  <c:v>3.5438999999999998</c:v>
                </c:pt>
                <c:pt idx="11">
                  <c:v>3.7006000000000001</c:v>
                </c:pt>
                <c:pt idx="12">
                  <c:v>3.9647999999999999</c:v>
                </c:pt>
                <c:pt idx="13">
                  <c:v>3.7612000000000001</c:v>
                </c:pt>
                <c:pt idx="14">
                  <c:v>3.9066999999999998</c:v>
                </c:pt>
                <c:pt idx="15">
                  <c:v>3.9474</c:v>
                </c:pt>
                <c:pt idx="16">
                  <c:v>3.6776</c:v>
                </c:pt>
                <c:pt idx="17">
                  <c:v>3.9144999999999999</c:v>
                </c:pt>
                <c:pt idx="18">
                  <c:v>3.9851000000000001</c:v>
                </c:pt>
                <c:pt idx="19">
                  <c:v>3.9287999999999998</c:v>
                </c:pt>
                <c:pt idx="20">
                  <c:v>3.9144000000000001</c:v>
                </c:pt>
                <c:pt idx="21">
                  <c:v>3.8740000000000001</c:v>
                </c:pt>
                <c:pt idx="22">
                  <c:v>4.2224000000000004</c:v>
                </c:pt>
                <c:pt idx="23">
                  <c:v>4.1437999999999997</c:v>
                </c:pt>
                <c:pt idx="24">
                  <c:v>4.0909000000000004</c:v>
                </c:pt>
                <c:pt idx="25">
                  <c:v>4.0804</c:v>
                </c:pt>
                <c:pt idx="26">
                  <c:v>4.2774999999999999</c:v>
                </c:pt>
                <c:pt idx="27">
                  <c:v>4.0975999999999999</c:v>
                </c:pt>
                <c:pt idx="28">
                  <c:v>4.1407999999999996</c:v>
                </c:pt>
                <c:pt idx="29">
                  <c:v>3.9893000000000001</c:v>
                </c:pt>
                <c:pt idx="30">
                  <c:v>4.2058</c:v>
                </c:pt>
                <c:pt idx="31">
                  <c:v>4.2507999999999999</c:v>
                </c:pt>
                <c:pt idx="32">
                  <c:v>4.2702999999999998</c:v>
                </c:pt>
                <c:pt idx="33">
                  <c:v>4.0469999999999997</c:v>
                </c:pt>
                <c:pt idx="34">
                  <c:v>4.3055000000000003</c:v>
                </c:pt>
                <c:pt idx="35">
                  <c:v>4.4020999999999999</c:v>
                </c:pt>
                <c:pt idx="36">
                  <c:v>4.3856999999999999</c:v>
                </c:pt>
                <c:pt idx="37">
                  <c:v>4.2577999999999996</c:v>
                </c:pt>
                <c:pt idx="38">
                  <c:v>4.3228</c:v>
                </c:pt>
                <c:pt idx="39">
                  <c:v>4.5476999999999999</c:v>
                </c:pt>
                <c:pt idx="40">
                  <c:v>4.5381999999999998</c:v>
                </c:pt>
                <c:pt idx="41">
                  <c:v>4.5824999999999996</c:v>
                </c:pt>
                <c:pt idx="42">
                  <c:v>4.3673999999999999</c:v>
                </c:pt>
                <c:pt idx="43">
                  <c:v>4.2481</c:v>
                </c:pt>
                <c:pt idx="44">
                  <c:v>4.5450999999999997</c:v>
                </c:pt>
                <c:pt idx="45">
                  <c:v>4.4684999999999997</c:v>
                </c:pt>
                <c:pt idx="46">
                  <c:v>4.1725000000000003</c:v>
                </c:pt>
                <c:pt idx="47">
                  <c:v>4.0404999999999998</c:v>
                </c:pt>
                <c:pt idx="48">
                  <c:v>4.0037000000000003</c:v>
                </c:pt>
                <c:pt idx="49">
                  <c:v>4.0381</c:v>
                </c:pt>
                <c:pt idx="50">
                  <c:v>4.1109999999999998</c:v>
                </c:pt>
                <c:pt idx="51">
                  <c:v>3.9889999999999999</c:v>
                </c:pt>
                <c:pt idx="52">
                  <c:v>3.8696999999999999</c:v>
                </c:pt>
                <c:pt idx="53">
                  <c:v>4.0716999999999999</c:v>
                </c:pt>
                <c:pt idx="54">
                  <c:v>4.048</c:v>
                </c:pt>
                <c:pt idx="55">
                  <c:v>3.9361999999999999</c:v>
                </c:pt>
                <c:pt idx="56">
                  <c:v>4.1162999999999998</c:v>
                </c:pt>
                <c:pt idx="57">
                  <c:v>4.7788000000000004</c:v>
                </c:pt>
                <c:pt idx="58">
                  <c:v>4.0597000000000003</c:v>
                </c:pt>
                <c:pt idx="59">
                  <c:v>4.5434000000000001</c:v>
                </c:pt>
                <c:pt idx="60">
                  <c:v>4.5452000000000004</c:v>
                </c:pt>
                <c:pt idx="61">
                  <c:v>4.6124000000000001</c:v>
                </c:pt>
                <c:pt idx="62">
                  <c:v>4.0400999999999998</c:v>
                </c:pt>
                <c:pt idx="63">
                  <c:v>4.1441999999999997</c:v>
                </c:pt>
                <c:pt idx="64">
                  <c:v>4.1440999999999999</c:v>
                </c:pt>
                <c:pt idx="65">
                  <c:v>4.2462</c:v>
                </c:pt>
                <c:pt idx="66">
                  <c:v>4.1131000000000002</c:v>
                </c:pt>
                <c:pt idx="67">
                  <c:v>4.0872000000000002</c:v>
                </c:pt>
                <c:pt idx="68">
                  <c:v>3.9091999999999998</c:v>
                </c:pt>
                <c:pt idx="69">
                  <c:v>4.2240000000000002</c:v>
                </c:pt>
                <c:pt idx="70">
                  <c:v>3.9268000000000001</c:v>
                </c:pt>
                <c:pt idx="71">
                  <c:v>3.8037999999999998</c:v>
                </c:pt>
                <c:pt idx="72">
                  <c:v>4.0934999999999997</c:v>
                </c:pt>
                <c:pt idx="73">
                  <c:v>3.9771999999999998</c:v>
                </c:pt>
                <c:pt idx="74">
                  <c:v>3.9274</c:v>
                </c:pt>
                <c:pt idx="75">
                  <c:v>4.0746000000000002</c:v>
                </c:pt>
                <c:pt idx="76">
                  <c:v>3.7105000000000001</c:v>
                </c:pt>
                <c:pt idx="77">
                  <c:v>3.5960000000000001</c:v>
                </c:pt>
                <c:pt idx="78">
                  <c:v>3.8376000000000001</c:v>
                </c:pt>
                <c:pt idx="79">
                  <c:v>3.2448999999999999</c:v>
                </c:pt>
                <c:pt idx="80">
                  <c:v>2.6977000000000002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7-4B5D-9AE4-3DAB1C2A77CD}"/>
            </c:ext>
          </c:extLst>
        </c:ser>
        <c:ser>
          <c:idx val="3"/>
          <c:order val="2"/>
          <c:tx>
            <c:strRef>
              <c:f>'fig7'!$E$28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'fig7'!$B$29:$B$109</c:f>
              <c:numCache>
                <c:formatCode>0</c:formatCode>
                <c:ptCount val="8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</c:numCache>
            </c:numRef>
          </c:cat>
          <c:val>
            <c:numRef>
              <c:f>'fig7'!$E$29:$E$109</c:f>
              <c:numCache>
                <c:formatCode>0.0</c:formatCode>
                <c:ptCount val="81"/>
                <c:pt idx="0">
                  <c:v>2.75E-2</c:v>
                </c:pt>
                <c:pt idx="1">
                  <c:v>6.3700000000000007E-2</c:v>
                </c:pt>
                <c:pt idx="2">
                  <c:v>0.1968</c:v>
                </c:pt>
                <c:pt idx="3">
                  <c:v>0.98280000000000001</c:v>
                </c:pt>
                <c:pt idx="4">
                  <c:v>1.5602</c:v>
                </c:pt>
                <c:pt idx="5">
                  <c:v>1.9417</c:v>
                </c:pt>
                <c:pt idx="6">
                  <c:v>2.3445999999999998</c:v>
                </c:pt>
                <c:pt idx="7">
                  <c:v>2.6455000000000002</c:v>
                </c:pt>
                <c:pt idx="8">
                  <c:v>2.9965999999999999</c:v>
                </c:pt>
                <c:pt idx="9">
                  <c:v>3.4159999999999999</c:v>
                </c:pt>
                <c:pt idx="10">
                  <c:v>3.5962999999999998</c:v>
                </c:pt>
                <c:pt idx="11">
                  <c:v>3.8776999999999999</c:v>
                </c:pt>
                <c:pt idx="12">
                  <c:v>4.2150999999999996</c:v>
                </c:pt>
                <c:pt idx="13">
                  <c:v>4.1048</c:v>
                </c:pt>
                <c:pt idx="14">
                  <c:v>4.3089000000000004</c:v>
                </c:pt>
                <c:pt idx="15">
                  <c:v>4.4983000000000004</c:v>
                </c:pt>
                <c:pt idx="16">
                  <c:v>4.2949000000000002</c:v>
                </c:pt>
                <c:pt idx="17">
                  <c:v>4.5438999999999998</c:v>
                </c:pt>
                <c:pt idx="18">
                  <c:v>4.6264000000000003</c:v>
                </c:pt>
                <c:pt idx="19">
                  <c:v>4.6729000000000003</c:v>
                </c:pt>
                <c:pt idx="20">
                  <c:v>4.4432</c:v>
                </c:pt>
                <c:pt idx="21">
                  <c:v>4.6547000000000001</c:v>
                </c:pt>
                <c:pt idx="22">
                  <c:v>4.7426000000000004</c:v>
                </c:pt>
                <c:pt idx="23">
                  <c:v>4.7923999999999998</c:v>
                </c:pt>
                <c:pt idx="24">
                  <c:v>4.8093000000000004</c:v>
                </c:pt>
                <c:pt idx="25">
                  <c:v>4.8449999999999998</c:v>
                </c:pt>
                <c:pt idx="26">
                  <c:v>4.9706000000000001</c:v>
                </c:pt>
                <c:pt idx="27">
                  <c:v>4.8232999999999997</c:v>
                </c:pt>
                <c:pt idx="28">
                  <c:v>4.6204000000000001</c:v>
                </c:pt>
                <c:pt idx="29">
                  <c:v>4.7069999999999999</c:v>
                </c:pt>
                <c:pt idx="30">
                  <c:v>4.7991000000000001</c:v>
                </c:pt>
                <c:pt idx="31">
                  <c:v>4.8357999999999999</c:v>
                </c:pt>
                <c:pt idx="32">
                  <c:v>4.8860999999999999</c:v>
                </c:pt>
                <c:pt idx="33">
                  <c:v>4.6558999999999999</c:v>
                </c:pt>
                <c:pt idx="34">
                  <c:v>4.9160000000000004</c:v>
                </c:pt>
                <c:pt idx="35">
                  <c:v>4.8368000000000002</c:v>
                </c:pt>
                <c:pt idx="36">
                  <c:v>4.9748000000000001</c:v>
                </c:pt>
                <c:pt idx="37">
                  <c:v>4.9009</c:v>
                </c:pt>
                <c:pt idx="38">
                  <c:v>4.8540000000000001</c:v>
                </c:pt>
                <c:pt idx="39">
                  <c:v>5.0972999999999997</c:v>
                </c:pt>
                <c:pt idx="40">
                  <c:v>5.1292999999999997</c:v>
                </c:pt>
                <c:pt idx="41">
                  <c:v>5.1359000000000004</c:v>
                </c:pt>
                <c:pt idx="42">
                  <c:v>5.0650000000000004</c:v>
                </c:pt>
                <c:pt idx="43">
                  <c:v>5.1054000000000004</c:v>
                </c:pt>
                <c:pt idx="44">
                  <c:v>5.2516999999999996</c:v>
                </c:pt>
                <c:pt idx="45">
                  <c:v>5.1868999999999996</c:v>
                </c:pt>
                <c:pt idx="46">
                  <c:v>5.0869</c:v>
                </c:pt>
                <c:pt idx="47">
                  <c:v>5.1285999999999996</c:v>
                </c:pt>
                <c:pt idx="48">
                  <c:v>4.9584999999999999</c:v>
                </c:pt>
                <c:pt idx="49">
                  <c:v>5.2215999999999996</c:v>
                </c:pt>
                <c:pt idx="50">
                  <c:v>5.141</c:v>
                </c:pt>
                <c:pt idx="51">
                  <c:v>5.0172999999999996</c:v>
                </c:pt>
                <c:pt idx="52">
                  <c:v>5.0087999999999999</c:v>
                </c:pt>
                <c:pt idx="53">
                  <c:v>5.1253000000000002</c:v>
                </c:pt>
                <c:pt idx="54">
                  <c:v>5.2542</c:v>
                </c:pt>
                <c:pt idx="55">
                  <c:v>5.1741999999999999</c:v>
                </c:pt>
                <c:pt idx="56">
                  <c:v>5.4176000000000002</c:v>
                </c:pt>
                <c:pt idx="57">
                  <c:v>6.1597</c:v>
                </c:pt>
                <c:pt idx="58">
                  <c:v>5.1618000000000004</c:v>
                </c:pt>
                <c:pt idx="59">
                  <c:v>5.56</c:v>
                </c:pt>
                <c:pt idx="60">
                  <c:v>5.5705999999999998</c:v>
                </c:pt>
                <c:pt idx="61">
                  <c:v>5.6276000000000002</c:v>
                </c:pt>
                <c:pt idx="62">
                  <c:v>4.8067000000000002</c:v>
                </c:pt>
                <c:pt idx="63">
                  <c:v>4.9417</c:v>
                </c:pt>
                <c:pt idx="64">
                  <c:v>4.7889999999999997</c:v>
                </c:pt>
                <c:pt idx="65">
                  <c:v>4.8277000000000001</c:v>
                </c:pt>
                <c:pt idx="66">
                  <c:v>4.7790999999999997</c:v>
                </c:pt>
                <c:pt idx="67">
                  <c:v>4.6074999999999999</c:v>
                </c:pt>
                <c:pt idx="68">
                  <c:v>4.6348000000000003</c:v>
                </c:pt>
                <c:pt idx="69">
                  <c:v>4.6115000000000004</c:v>
                </c:pt>
                <c:pt idx="70">
                  <c:v>4.2228000000000003</c:v>
                </c:pt>
                <c:pt idx="71">
                  <c:v>4.282</c:v>
                </c:pt>
                <c:pt idx="72">
                  <c:v>4.4099000000000004</c:v>
                </c:pt>
                <c:pt idx="73">
                  <c:v>4.4794999999999998</c:v>
                </c:pt>
                <c:pt idx="74">
                  <c:v>4.3864000000000001</c:v>
                </c:pt>
                <c:pt idx="75">
                  <c:v>4.3689999999999998</c:v>
                </c:pt>
                <c:pt idx="76">
                  <c:v>4.1017000000000001</c:v>
                </c:pt>
                <c:pt idx="77">
                  <c:v>3.7078000000000002</c:v>
                </c:pt>
                <c:pt idx="78">
                  <c:v>3.84</c:v>
                </c:pt>
                <c:pt idx="79">
                  <c:v>3.5001000000000002</c:v>
                </c:pt>
                <c:pt idx="80">
                  <c:v>3.2269000000000001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97-4B5D-9AE4-3DAB1C2A7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750016"/>
        <c:axId val="-105737504"/>
      </c:lineChart>
      <c:catAx>
        <c:axId val="-1057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'fig7'!$B$28</c:f>
              <c:strCache>
                <c:ptCount val="1"/>
                <c:pt idx="0">
                  <c:v>AGE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57375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0573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'fig7'!$C$27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5750016"/>
        <c:crosses val="autoZero"/>
        <c:crossBetween val="midCat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77-48A4-9CC4-009DEBC5B13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77-48A4-9CC4-009DEBC5B13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77-48A4-9CC4-009DEBC5B1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77-48A4-9CC4-009DEBC5B13C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377-48A4-9CC4-009DEBC5B13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377-48A4-9CC4-009DEBC5B13C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77-48A4-9CC4-009DEBC5B13C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77-48A4-9CC4-009DEBC5B13C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77-48A4-9CC4-009DEBC5B13C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77-48A4-9CC4-009DEBC5B13C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77-48A4-9CC4-009DEBC5B1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'fig9'!$A$27:$F$27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'fig9'!$A$28:$F$28</c:f>
              <c:numCache>
                <c:formatCode>0__%</c:formatCode>
                <c:ptCount val="6"/>
                <c:pt idx="0">
                  <c:v>0.7293621719275355</c:v>
                </c:pt>
                <c:pt idx="1">
                  <c:v>6.2929693380840063E-2</c:v>
                </c:pt>
                <c:pt idx="2">
                  <c:v>5.8714307221357953E-2</c:v>
                </c:pt>
                <c:pt idx="3">
                  <c:v>0.12595975309881066</c:v>
                </c:pt>
                <c:pt idx="4">
                  <c:v>1.781502484066844E-2</c:v>
                </c:pt>
                <c:pt idx="5">
                  <c:v>5.219049530787374E-3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377-48A4-9CC4-009DEBC5B13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25084293357902182"/>
          <c:w val="0.20116101285902688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69055</xdr:rowOff>
    </xdr:from>
    <xdr:to>
      <xdr:col>7</xdr:col>
      <xdr:colOff>340275</xdr:colOff>
      <xdr:row>13</xdr:row>
      <xdr:rowOff>147618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8</xdr:col>
      <xdr:colOff>55744</xdr:colOff>
      <xdr:row>13</xdr:row>
      <xdr:rowOff>194153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5761219" cy="2584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205835</xdr:rowOff>
    </xdr:from>
    <xdr:to>
      <xdr:col>4</xdr:col>
      <xdr:colOff>257176</xdr:colOff>
      <xdr:row>23</xdr:row>
      <xdr:rowOff>155565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24910"/>
          <a:ext cx="6477000" cy="41693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200025</xdr:rowOff>
    </xdr:from>
    <xdr:to>
      <xdr:col>5</xdr:col>
      <xdr:colOff>295275</xdr:colOff>
      <xdr:row>29</xdr:row>
      <xdr:rowOff>183356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6200775" cy="55364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6803</xdr:rowOff>
    </xdr:from>
    <xdr:to>
      <xdr:col>4</xdr:col>
      <xdr:colOff>629031</xdr:colOff>
      <xdr:row>28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5878"/>
          <a:ext cx="5934456" cy="52986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4761</xdr:rowOff>
    </xdr:from>
    <xdr:to>
      <xdr:col>9</xdr:col>
      <xdr:colOff>171450</xdr:colOff>
      <xdr:row>19</xdr:row>
      <xdr:rowOff>142874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26711</xdr:rowOff>
    </xdr:from>
    <xdr:to>
      <xdr:col>7</xdr:col>
      <xdr:colOff>152607</xdr:colOff>
      <xdr:row>19</xdr:row>
      <xdr:rowOff>79099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ois.tugores\Desktop\Archives%20Bilan%20Stat%202018\output_diffusion_new_tableaux_graphiques_trim%20bilan%202018-diffusion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_synthèse"/>
      <sheetName val="Homicides_rect"/>
      <sheetName val="Vols_avec_armes"/>
      <sheetName val="Vols_violents_sans_arme"/>
      <sheetName val="Vols_sans_violence_personnes"/>
      <sheetName val="CBV"/>
      <sheetName val="Cambriolages"/>
      <sheetName val="Vols_véhicules"/>
      <sheetName val="Vols_dans_véhicules"/>
      <sheetName val="Vols_accessoires2"/>
      <sheetName val="Vols_accessoires_véhicules"/>
      <sheetName val="Vols_auto"/>
      <sheetName val="vols_2rm"/>
      <sheetName val="escroqueries"/>
      <sheetName val="dégradations"/>
      <sheetName val="viols"/>
      <sheetName val="agressions"/>
      <sheetName val="violences"/>
      <sheetName val="index26"/>
      <sheetName val="index25"/>
      <sheetName val="index32"/>
      <sheetName val="index42"/>
      <sheetName val="index43"/>
    </sheetNames>
    <sheetDataSet>
      <sheetData sheetId="0"/>
      <sheetData sheetId="1"/>
      <sheetData sheetId="2"/>
      <sheetData sheetId="3"/>
      <sheetData sheetId="4">
        <row r="9">
          <cell r="AD9">
            <v>10.5897314074961</v>
          </cell>
        </row>
        <row r="10">
          <cell r="AD10">
            <v>3.1700077617098099</v>
          </cell>
        </row>
        <row r="11">
          <cell r="AD11">
            <v>9.3412174089811693</v>
          </cell>
        </row>
        <row r="12">
          <cell r="AD12">
            <v>-0.153626993659395</v>
          </cell>
        </row>
        <row r="13">
          <cell r="AD13">
            <v>3.7955295697420701</v>
          </cell>
        </row>
      </sheetData>
      <sheetData sheetId="5"/>
      <sheetData sheetId="6"/>
      <sheetData sheetId="7">
        <row r="8">
          <cell r="AD8">
            <v>-8.3085295090345994</v>
          </cell>
        </row>
        <row r="9">
          <cell r="AD9">
            <v>-2.3083859332732199</v>
          </cell>
        </row>
        <row r="10">
          <cell r="AD10">
            <v>-3.9085706613858702</v>
          </cell>
        </row>
        <row r="11">
          <cell r="AD11">
            <v>-3.23622899856788</v>
          </cell>
        </row>
        <row r="12">
          <cell r="AD12">
            <v>-7.6130313148632798</v>
          </cell>
        </row>
        <row r="13">
          <cell r="AD13">
            <v>-9.0862914411862299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tabSelected="1" zoomScaleNormal="100" workbookViewId="0">
      <selection activeCell="E24" sqref="E24"/>
    </sheetView>
  </sheetViews>
  <sheetFormatPr baseColWidth="10" defaultRowHeight="16.5" x14ac:dyDescent="0.3"/>
  <cols>
    <col min="1" max="4" width="11.42578125" style="53"/>
    <col min="5" max="5" width="12.7109375" style="53" customWidth="1"/>
    <col min="6" max="11" width="11.42578125" style="53"/>
    <col min="12" max="12" width="14.85546875" style="54" customWidth="1"/>
    <col min="13" max="13" width="11.42578125" style="53"/>
    <col min="14" max="14" width="12.5703125" style="53" bestFit="1" customWidth="1"/>
    <col min="15" max="16384" width="11.42578125" style="53"/>
  </cols>
  <sheetData>
    <row r="1" spans="1:21" ht="17.25" x14ac:dyDescent="0.35">
      <c r="A1" s="39" t="s">
        <v>61</v>
      </c>
    </row>
    <row r="2" spans="1:21" x14ac:dyDescent="0.3">
      <c r="A2" s="54"/>
      <c r="B2" s="54"/>
      <c r="C2" s="54"/>
      <c r="D2" s="55"/>
      <c r="E2" s="55"/>
      <c r="F2" s="55"/>
      <c r="H2" s="55"/>
    </row>
    <row r="3" spans="1:21" x14ac:dyDescent="0.3">
      <c r="A3" s="54"/>
      <c r="B3" s="54"/>
      <c r="C3" s="54"/>
      <c r="D3" s="55"/>
      <c r="E3" s="55"/>
      <c r="F3" s="55"/>
      <c r="H3" s="55"/>
    </row>
    <row r="4" spans="1:21" x14ac:dyDescent="0.3">
      <c r="A4" s="54"/>
      <c r="B4" s="54"/>
      <c r="C4" s="54"/>
      <c r="D4" s="55"/>
      <c r="E4" s="55"/>
      <c r="F4" s="55"/>
      <c r="H4" s="55"/>
    </row>
    <row r="5" spans="1:21" x14ac:dyDescent="0.3">
      <c r="A5" s="54"/>
      <c r="B5" s="54"/>
      <c r="C5" s="54"/>
      <c r="D5" s="55"/>
      <c r="E5" s="55"/>
      <c r="F5" s="55"/>
      <c r="H5" s="55"/>
    </row>
    <row r="6" spans="1:21" x14ac:dyDescent="0.3">
      <c r="A6" s="54"/>
      <c r="B6" s="54"/>
      <c r="C6" s="54"/>
      <c r="D6" s="55"/>
      <c r="E6" s="55"/>
      <c r="F6" s="55"/>
      <c r="H6" s="55"/>
    </row>
    <row r="7" spans="1:21" x14ac:dyDescent="0.3">
      <c r="A7" s="54"/>
      <c r="B7" s="54"/>
      <c r="C7" s="54"/>
      <c r="D7" s="55"/>
      <c r="E7" s="55"/>
      <c r="F7" s="55"/>
      <c r="H7" s="55"/>
    </row>
    <row r="8" spans="1:21" x14ac:dyDescent="0.3">
      <c r="A8" s="54"/>
      <c r="B8" s="54"/>
      <c r="C8" s="54"/>
      <c r="D8" s="55"/>
      <c r="E8" s="55"/>
      <c r="F8" s="55"/>
      <c r="H8" s="55"/>
    </row>
    <row r="9" spans="1:21" x14ac:dyDescent="0.3">
      <c r="A9" s="54"/>
      <c r="B9" s="54"/>
      <c r="C9" s="54"/>
      <c r="D9" s="55"/>
      <c r="E9" s="55"/>
      <c r="F9" s="55"/>
      <c r="H9" s="55"/>
    </row>
    <row r="10" spans="1:21" x14ac:dyDescent="0.3">
      <c r="A10" s="54"/>
      <c r="B10" s="54"/>
      <c r="C10" s="54"/>
      <c r="D10" s="55"/>
      <c r="E10" s="55"/>
      <c r="F10" s="55"/>
      <c r="H10" s="55"/>
    </row>
    <row r="11" spans="1:21" x14ac:dyDescent="0.3">
      <c r="A11" s="54"/>
      <c r="B11" s="54"/>
      <c r="C11" s="54"/>
      <c r="D11" s="55"/>
      <c r="E11" s="55"/>
      <c r="F11" s="55"/>
      <c r="H11" s="55"/>
    </row>
    <row r="12" spans="1:21" x14ac:dyDescent="0.3">
      <c r="A12" s="54"/>
      <c r="B12" s="54"/>
      <c r="C12" s="54"/>
      <c r="D12" s="55"/>
      <c r="E12" s="55"/>
      <c r="F12" s="55"/>
      <c r="H12" s="55"/>
    </row>
    <row r="13" spans="1:21" x14ac:dyDescent="0.3">
      <c r="A13" s="54"/>
      <c r="B13" s="54"/>
      <c r="C13" s="54"/>
      <c r="D13" s="55"/>
      <c r="E13" s="55"/>
      <c r="F13" s="55"/>
      <c r="H13" s="55"/>
      <c r="M13" s="56"/>
    </row>
    <row r="14" spans="1:21" x14ac:dyDescent="0.3">
      <c r="A14" s="54"/>
      <c r="B14" s="54"/>
      <c r="C14" s="54"/>
      <c r="D14" s="55"/>
      <c r="E14" s="55"/>
      <c r="F14" s="55"/>
      <c r="H14" s="55"/>
      <c r="N14" s="19"/>
      <c r="O14" s="19"/>
      <c r="P14" s="19"/>
      <c r="Q14" s="19"/>
      <c r="R14" s="19"/>
      <c r="S14" s="19"/>
      <c r="T14" s="19"/>
      <c r="U14" s="19"/>
    </row>
    <row r="15" spans="1:21" x14ac:dyDescent="0.3">
      <c r="A15" s="54"/>
      <c r="B15" s="54"/>
      <c r="C15" s="54"/>
      <c r="D15" s="55"/>
      <c r="E15" s="55"/>
      <c r="F15" s="55"/>
      <c r="H15" s="55"/>
      <c r="N15" s="19"/>
      <c r="O15" s="19"/>
      <c r="P15" s="19"/>
      <c r="Q15" s="19"/>
      <c r="R15" s="19"/>
      <c r="S15" s="19"/>
      <c r="T15" s="19"/>
      <c r="U15" s="19"/>
    </row>
    <row r="16" spans="1:21" x14ac:dyDescent="0.3">
      <c r="A16" s="40" t="s">
        <v>19</v>
      </c>
      <c r="B16" s="54"/>
      <c r="C16" s="54"/>
      <c r="D16" s="55"/>
      <c r="E16" s="55"/>
      <c r="F16" s="55"/>
      <c r="H16" s="55"/>
      <c r="N16" s="19"/>
      <c r="O16" s="19"/>
      <c r="P16" s="19"/>
      <c r="Q16" s="19"/>
      <c r="R16" s="19"/>
      <c r="S16" s="19"/>
      <c r="T16" s="19"/>
      <c r="U16" s="19"/>
    </row>
    <row r="17" spans="1:21" x14ac:dyDescent="0.3">
      <c r="A17" s="41" t="s">
        <v>62</v>
      </c>
      <c r="B17" s="54"/>
      <c r="C17" s="54"/>
      <c r="D17" s="55"/>
      <c r="E17" s="55"/>
      <c r="F17" s="55"/>
      <c r="H17" s="55"/>
      <c r="N17" s="19"/>
      <c r="O17" s="19"/>
      <c r="P17" s="19"/>
      <c r="Q17" s="19"/>
      <c r="R17" s="19"/>
      <c r="S17" s="19"/>
      <c r="T17" s="19"/>
      <c r="U17" s="19"/>
    </row>
    <row r="18" spans="1:21" x14ac:dyDescent="0.3">
      <c r="A18" s="54"/>
      <c r="B18" s="54"/>
      <c r="C18" s="54"/>
      <c r="D18" s="55"/>
      <c r="E18" s="55"/>
      <c r="F18" s="55"/>
      <c r="H18" s="55"/>
      <c r="N18" s="19"/>
      <c r="O18" s="19"/>
      <c r="P18" s="19"/>
      <c r="Q18" s="19"/>
      <c r="R18" s="19"/>
      <c r="S18" s="19"/>
      <c r="T18" s="19"/>
      <c r="U18" s="19"/>
    </row>
    <row r="19" spans="1:21" x14ac:dyDescent="0.3">
      <c r="A19" s="54"/>
      <c r="B19" s="54"/>
      <c r="C19" s="54"/>
      <c r="D19" s="55"/>
      <c r="E19" s="55"/>
      <c r="F19" s="55"/>
      <c r="H19" s="55"/>
      <c r="N19" s="19"/>
      <c r="O19" s="19"/>
      <c r="P19" s="19"/>
      <c r="Q19" s="19"/>
      <c r="R19" s="19"/>
      <c r="S19" s="19"/>
      <c r="T19" s="19"/>
      <c r="U19" s="19"/>
    </row>
    <row r="20" spans="1:21" x14ac:dyDescent="0.3">
      <c r="A20" s="58"/>
      <c r="B20" s="59" t="s">
        <v>0</v>
      </c>
      <c r="C20" s="54"/>
      <c r="D20" s="55"/>
      <c r="E20" s="55"/>
      <c r="F20" s="55"/>
      <c r="H20" s="55"/>
      <c r="N20" s="19"/>
      <c r="O20" s="19"/>
      <c r="P20" s="19"/>
      <c r="Q20" s="19"/>
      <c r="R20" s="19"/>
      <c r="S20" s="19"/>
      <c r="T20" s="19"/>
      <c r="U20" s="19"/>
    </row>
    <row r="21" spans="1:21" ht="17.25" x14ac:dyDescent="0.35">
      <c r="A21" s="60">
        <v>2008</v>
      </c>
      <c r="B21" s="59">
        <v>169100</v>
      </c>
      <c r="C21" s="54"/>
      <c r="D21" s="55"/>
      <c r="E21" s="55"/>
      <c r="F21" s="55"/>
      <c r="H21" s="55"/>
      <c r="N21" s="19"/>
      <c r="O21" s="19"/>
      <c r="P21" s="19"/>
      <c r="Q21" s="19"/>
      <c r="R21" s="19"/>
      <c r="S21" s="19"/>
      <c r="T21" s="19"/>
      <c r="U21" s="19"/>
    </row>
    <row r="22" spans="1:21" ht="17.25" x14ac:dyDescent="0.35">
      <c r="A22" s="60">
        <v>2009</v>
      </c>
      <c r="B22" s="59">
        <v>182500</v>
      </c>
      <c r="C22" s="54"/>
      <c r="D22" s="55"/>
      <c r="E22" s="55"/>
      <c r="F22" s="55"/>
      <c r="H22" s="55"/>
      <c r="N22" s="19"/>
      <c r="O22" s="19"/>
      <c r="P22" s="19"/>
      <c r="Q22" s="19"/>
      <c r="R22" s="19"/>
      <c r="S22" s="19"/>
      <c r="T22" s="19"/>
      <c r="U22" s="19"/>
    </row>
    <row r="23" spans="1:21" ht="17.25" x14ac:dyDescent="0.35">
      <c r="A23" s="60">
        <v>2010</v>
      </c>
      <c r="B23" s="59">
        <v>189900</v>
      </c>
      <c r="C23" s="54"/>
      <c r="D23" s="55"/>
      <c r="E23" s="55"/>
      <c r="F23" s="55"/>
      <c r="H23" s="55"/>
      <c r="N23" s="19"/>
      <c r="O23" s="19"/>
      <c r="P23" s="19"/>
      <c r="Q23" s="19"/>
      <c r="R23" s="19"/>
      <c r="S23" s="19"/>
      <c r="T23" s="19"/>
      <c r="U23" s="19"/>
    </row>
    <row r="24" spans="1:21" ht="17.25" x14ac:dyDescent="0.35">
      <c r="A24" s="60">
        <v>2011</v>
      </c>
      <c r="B24" s="59">
        <v>220000</v>
      </c>
      <c r="C24" s="54"/>
      <c r="D24" s="55"/>
      <c r="E24" s="55"/>
      <c r="F24" s="55"/>
      <c r="H24" s="55"/>
      <c r="N24" s="19"/>
      <c r="O24" s="19"/>
      <c r="P24" s="19"/>
      <c r="Q24" s="19"/>
      <c r="R24" s="19"/>
      <c r="S24" s="19"/>
      <c r="T24" s="19"/>
      <c r="U24" s="19"/>
    </row>
    <row r="25" spans="1:21" ht="17.25" x14ac:dyDescent="0.35">
      <c r="A25" s="60">
        <v>2012</v>
      </c>
      <c r="B25" s="59">
        <v>238100</v>
      </c>
      <c r="C25" s="54"/>
      <c r="D25" s="55"/>
      <c r="E25" s="55"/>
      <c r="F25" s="55"/>
      <c r="H25" s="55"/>
      <c r="N25" s="19"/>
      <c r="O25" s="19"/>
      <c r="P25" s="19"/>
      <c r="Q25" s="19"/>
      <c r="R25" s="19"/>
      <c r="S25" s="19"/>
      <c r="T25" s="19"/>
      <c r="U25" s="19"/>
    </row>
    <row r="26" spans="1:21" ht="17.25" x14ac:dyDescent="0.35">
      <c r="A26" s="60">
        <v>2013</v>
      </c>
      <c r="B26" s="59">
        <v>250400</v>
      </c>
      <c r="C26" s="54"/>
      <c r="D26" s="55"/>
      <c r="E26" s="55"/>
      <c r="F26" s="55"/>
      <c r="H26" s="55"/>
      <c r="N26" s="19"/>
      <c r="O26" s="19"/>
      <c r="P26" s="19"/>
      <c r="Q26" s="19"/>
      <c r="R26" s="19"/>
      <c r="S26" s="19"/>
      <c r="T26" s="19"/>
      <c r="U26" s="19"/>
    </row>
    <row r="27" spans="1:21" ht="17.25" x14ac:dyDescent="0.35">
      <c r="A27" s="60">
        <v>2014</v>
      </c>
      <c r="B27" s="59">
        <v>235600</v>
      </c>
      <c r="C27" s="54"/>
      <c r="D27" s="55"/>
      <c r="E27" s="55"/>
      <c r="F27" s="55"/>
      <c r="H27" s="55"/>
      <c r="N27" s="19"/>
      <c r="O27" s="19"/>
      <c r="P27" s="19"/>
      <c r="Q27" s="19"/>
      <c r="R27" s="19"/>
      <c r="S27" s="19"/>
      <c r="T27" s="19"/>
      <c r="U27" s="19"/>
    </row>
    <row r="28" spans="1:21" ht="17.25" x14ac:dyDescent="0.35">
      <c r="A28" s="60">
        <v>2015</v>
      </c>
      <c r="B28" s="59">
        <v>233500</v>
      </c>
      <c r="C28" s="54"/>
      <c r="D28" s="55"/>
      <c r="E28" s="55"/>
      <c r="F28" s="55"/>
      <c r="H28" s="55"/>
      <c r="N28" s="19"/>
      <c r="O28" s="19"/>
      <c r="P28" s="19"/>
      <c r="Q28" s="19"/>
      <c r="R28" s="19"/>
      <c r="S28" s="19"/>
      <c r="T28" s="19"/>
      <c r="U28" s="19"/>
    </row>
    <row r="29" spans="1:21" ht="17.25" x14ac:dyDescent="0.35">
      <c r="A29" s="60">
        <v>2016</v>
      </c>
      <c r="B29" s="59">
        <v>243500</v>
      </c>
      <c r="C29" s="54"/>
      <c r="D29" s="55"/>
      <c r="E29" s="55"/>
      <c r="F29" s="55"/>
      <c r="H29" s="55"/>
      <c r="N29" s="19"/>
      <c r="O29" s="19"/>
      <c r="P29" s="19"/>
      <c r="Q29" s="19"/>
      <c r="R29" s="19"/>
      <c r="S29" s="19"/>
      <c r="T29" s="19"/>
      <c r="U29" s="19"/>
    </row>
    <row r="30" spans="1:21" ht="17.25" x14ac:dyDescent="0.35">
      <c r="A30" s="60">
        <v>2017</v>
      </c>
      <c r="B30" s="59">
        <v>249200</v>
      </c>
      <c r="C30" s="54"/>
      <c r="D30" s="55"/>
      <c r="E30" s="55"/>
      <c r="F30" s="55"/>
      <c r="H30" s="55"/>
      <c r="N30" s="19"/>
      <c r="O30" s="19"/>
      <c r="P30" s="19"/>
      <c r="Q30" s="19"/>
      <c r="R30" s="19"/>
      <c r="S30" s="19"/>
      <c r="T30" s="19"/>
      <c r="U30" s="19"/>
    </row>
    <row r="31" spans="1:21" ht="17.25" x14ac:dyDescent="0.35">
      <c r="A31" s="60">
        <v>2018</v>
      </c>
      <c r="B31" s="59">
        <v>233800</v>
      </c>
      <c r="C31" s="54"/>
      <c r="D31" s="55"/>
      <c r="E31" s="55"/>
      <c r="F31" s="55"/>
      <c r="H31" s="55"/>
      <c r="N31" s="19"/>
      <c r="O31" s="19"/>
      <c r="P31" s="19"/>
      <c r="Q31" s="19"/>
      <c r="R31" s="19"/>
      <c r="S31" s="19"/>
      <c r="T31" s="19"/>
      <c r="U31" s="19"/>
    </row>
    <row r="32" spans="1:21" x14ac:dyDescent="0.3">
      <c r="A32" s="54"/>
      <c r="B32" s="54"/>
      <c r="C32" s="54"/>
      <c r="D32" s="55"/>
      <c r="E32" s="55"/>
      <c r="F32" s="55"/>
      <c r="H32" s="55"/>
      <c r="N32" s="19"/>
      <c r="O32" s="19"/>
      <c r="P32" s="19"/>
      <c r="Q32" s="19"/>
      <c r="R32" s="19"/>
      <c r="S32" s="19"/>
      <c r="T32" s="19"/>
      <c r="U32" s="19"/>
    </row>
    <row r="33" spans="1:21" x14ac:dyDescent="0.3">
      <c r="A33" s="54"/>
      <c r="B33" s="54"/>
      <c r="C33" s="54"/>
      <c r="D33" s="55"/>
      <c r="E33" s="55"/>
      <c r="F33" s="55"/>
      <c r="H33" s="55"/>
      <c r="N33" s="19"/>
      <c r="O33" s="19"/>
      <c r="P33" s="19"/>
      <c r="Q33" s="19"/>
      <c r="R33" s="19"/>
      <c r="S33" s="19"/>
      <c r="T33" s="19"/>
      <c r="U33" s="19"/>
    </row>
    <row r="34" spans="1:21" x14ac:dyDescent="0.3">
      <c r="A34" s="54"/>
      <c r="B34" s="54"/>
      <c r="C34" s="54"/>
      <c r="D34" s="55"/>
      <c r="E34" s="55"/>
      <c r="F34" s="55"/>
      <c r="H34" s="55"/>
      <c r="N34" s="19"/>
      <c r="O34" s="19"/>
      <c r="P34" s="19"/>
      <c r="Q34" s="19"/>
      <c r="R34" s="19"/>
      <c r="S34" s="19"/>
      <c r="T34" s="19"/>
      <c r="U34" s="19"/>
    </row>
    <row r="35" spans="1:21" x14ac:dyDescent="0.3">
      <c r="A35" s="54"/>
      <c r="B35" s="54"/>
      <c r="C35" s="54"/>
      <c r="D35" s="55"/>
      <c r="E35" s="55"/>
      <c r="F35" s="55"/>
      <c r="H35" s="55"/>
      <c r="N35" s="19"/>
      <c r="O35" s="19"/>
      <c r="P35" s="19"/>
      <c r="Q35" s="19"/>
      <c r="R35" s="19"/>
      <c r="S35" s="19"/>
      <c r="T35" s="19"/>
      <c r="U35" s="19"/>
    </row>
    <row r="36" spans="1:21" x14ac:dyDescent="0.3">
      <c r="A36" s="54"/>
      <c r="B36" s="54"/>
      <c r="C36" s="54"/>
      <c r="D36" s="55"/>
      <c r="E36" s="55"/>
      <c r="F36" s="55"/>
      <c r="H36" s="55"/>
      <c r="N36" s="19"/>
      <c r="O36" s="19"/>
      <c r="P36" s="19"/>
      <c r="Q36" s="19"/>
      <c r="R36" s="19"/>
      <c r="S36" s="19"/>
      <c r="T36" s="19"/>
      <c r="U36" s="19"/>
    </row>
    <row r="37" spans="1:21" x14ac:dyDescent="0.3">
      <c r="A37" s="54"/>
      <c r="B37" s="54"/>
      <c r="C37" s="54"/>
      <c r="D37" s="55"/>
      <c r="E37" s="55"/>
      <c r="F37" s="55"/>
      <c r="H37" s="55"/>
      <c r="N37" s="19"/>
      <c r="O37" s="19"/>
      <c r="P37" s="19"/>
      <c r="Q37" s="19"/>
      <c r="R37" s="19"/>
      <c r="S37" s="19"/>
      <c r="T37" s="19"/>
      <c r="U37" s="19"/>
    </row>
    <row r="38" spans="1:21" x14ac:dyDescent="0.3">
      <c r="A38" s="54"/>
      <c r="B38" s="54"/>
      <c r="C38" s="54"/>
      <c r="D38" s="55"/>
      <c r="E38" s="55"/>
      <c r="F38" s="55"/>
      <c r="H38" s="55"/>
      <c r="N38" s="19"/>
      <c r="O38" s="19"/>
      <c r="P38" s="19"/>
      <c r="Q38" s="19"/>
      <c r="R38" s="19"/>
      <c r="S38" s="19"/>
      <c r="T38" s="19"/>
      <c r="U38" s="19"/>
    </row>
    <row r="39" spans="1:21" x14ac:dyDescent="0.3">
      <c r="A39" s="54"/>
      <c r="B39" s="54"/>
      <c r="C39" s="54"/>
      <c r="D39" s="55"/>
      <c r="E39" s="55"/>
      <c r="F39" s="55"/>
      <c r="H39" s="55"/>
      <c r="N39" s="19"/>
      <c r="O39" s="19"/>
      <c r="P39" s="19"/>
      <c r="Q39" s="19"/>
      <c r="R39" s="19"/>
      <c r="S39" s="19"/>
      <c r="T39" s="19"/>
      <c r="U39" s="19"/>
    </row>
    <row r="40" spans="1:21" x14ac:dyDescent="0.3">
      <c r="A40" s="54"/>
      <c r="B40" s="54"/>
      <c r="C40" s="54"/>
      <c r="D40" s="55"/>
      <c r="E40" s="55"/>
      <c r="F40" s="55"/>
      <c r="H40" s="55"/>
      <c r="N40" s="19"/>
      <c r="O40" s="19"/>
      <c r="P40" s="19"/>
      <c r="Q40" s="19"/>
      <c r="R40" s="19"/>
      <c r="S40" s="19"/>
      <c r="T40" s="19"/>
      <c r="U40" s="19"/>
    </row>
    <row r="41" spans="1:21" x14ac:dyDescent="0.3">
      <c r="A41" s="54"/>
      <c r="B41" s="54"/>
      <c r="C41" s="54"/>
      <c r="D41" s="55"/>
      <c r="E41" s="55"/>
      <c r="F41" s="55"/>
      <c r="H41" s="55"/>
      <c r="N41" s="19"/>
      <c r="O41" s="19"/>
      <c r="P41" s="19"/>
      <c r="Q41" s="19"/>
      <c r="R41" s="19"/>
      <c r="S41" s="19"/>
      <c r="T41" s="19"/>
      <c r="U41" s="19"/>
    </row>
    <row r="42" spans="1:21" x14ac:dyDescent="0.3">
      <c r="A42" s="54"/>
      <c r="B42" s="54"/>
      <c r="C42" s="54"/>
      <c r="D42" s="55"/>
      <c r="E42" s="55"/>
      <c r="F42" s="55"/>
      <c r="H42" s="55"/>
      <c r="N42" s="19"/>
      <c r="O42" s="19"/>
      <c r="P42" s="19"/>
      <c r="Q42" s="19"/>
      <c r="R42" s="19"/>
      <c r="S42" s="19"/>
      <c r="T42" s="19"/>
      <c r="U42" s="19"/>
    </row>
    <row r="43" spans="1:21" x14ac:dyDescent="0.3">
      <c r="A43" s="54"/>
      <c r="B43" s="54"/>
      <c r="C43" s="54"/>
      <c r="D43" s="55"/>
      <c r="E43" s="55"/>
      <c r="F43" s="55"/>
      <c r="H43" s="55"/>
    </row>
    <row r="44" spans="1:21" x14ac:dyDescent="0.3">
      <c r="A44" s="54"/>
      <c r="B44" s="54"/>
      <c r="C44" s="54"/>
      <c r="D44" s="55"/>
      <c r="E44" s="55"/>
      <c r="F44" s="55"/>
      <c r="H44" s="55"/>
    </row>
    <row r="45" spans="1:21" x14ac:dyDescent="0.3">
      <c r="A45" s="54"/>
      <c r="B45" s="54"/>
      <c r="C45" s="54"/>
      <c r="D45" s="55"/>
      <c r="E45" s="55"/>
      <c r="F45" s="55"/>
      <c r="H45" s="55"/>
    </row>
    <row r="46" spans="1:21" x14ac:dyDescent="0.3">
      <c r="A46" s="54"/>
      <c r="B46" s="54"/>
      <c r="C46" s="54"/>
      <c r="D46" s="55"/>
      <c r="E46" s="55"/>
      <c r="F46" s="55"/>
      <c r="H46" s="55"/>
    </row>
    <row r="47" spans="1:21" x14ac:dyDescent="0.3">
      <c r="A47" s="54"/>
      <c r="B47" s="54"/>
      <c r="C47" s="54"/>
      <c r="D47" s="55"/>
      <c r="E47" s="55"/>
      <c r="F47" s="55"/>
      <c r="H47" s="55"/>
    </row>
    <row r="48" spans="1:21" x14ac:dyDescent="0.3">
      <c r="A48" s="54"/>
      <c r="B48" s="54"/>
      <c r="C48" s="54"/>
      <c r="D48" s="55"/>
      <c r="E48" s="55"/>
      <c r="F48" s="55"/>
      <c r="H48" s="55"/>
    </row>
    <row r="49" spans="1:8" x14ac:dyDescent="0.3">
      <c r="A49" s="54"/>
      <c r="B49" s="54"/>
      <c r="C49" s="54"/>
      <c r="D49" s="55"/>
      <c r="E49" s="55"/>
      <c r="F49" s="55"/>
      <c r="H49" s="55"/>
    </row>
    <row r="50" spans="1:8" x14ac:dyDescent="0.3">
      <c r="A50" s="54"/>
      <c r="B50" s="54"/>
      <c r="C50" s="54"/>
      <c r="D50" s="55"/>
      <c r="E50" s="55"/>
      <c r="F50" s="55"/>
      <c r="H50" s="55"/>
    </row>
    <row r="51" spans="1:8" x14ac:dyDescent="0.3">
      <c r="A51" s="54"/>
      <c r="B51" s="54"/>
      <c r="C51" s="54"/>
      <c r="D51" s="55"/>
      <c r="E51" s="55"/>
      <c r="F51" s="55"/>
      <c r="H51" s="55"/>
    </row>
    <row r="52" spans="1:8" x14ac:dyDescent="0.3">
      <c r="A52" s="54"/>
      <c r="B52" s="54"/>
      <c r="C52" s="54"/>
      <c r="D52" s="55"/>
      <c r="E52" s="55"/>
      <c r="F52" s="55"/>
      <c r="H52" s="55"/>
    </row>
    <row r="53" spans="1:8" x14ac:dyDescent="0.3">
      <c r="A53" s="54"/>
      <c r="B53" s="54"/>
      <c r="C53" s="54"/>
      <c r="D53" s="55"/>
      <c r="E53" s="55"/>
      <c r="F53" s="55"/>
      <c r="H53" s="55"/>
    </row>
    <row r="54" spans="1:8" x14ac:dyDescent="0.3">
      <c r="A54" s="54"/>
      <c r="B54" s="54"/>
      <c r="C54" s="54"/>
      <c r="D54" s="55"/>
      <c r="E54" s="55"/>
      <c r="F54" s="55"/>
      <c r="H54" s="55"/>
    </row>
    <row r="55" spans="1:8" x14ac:dyDescent="0.3">
      <c r="A55" s="54"/>
      <c r="B55" s="54"/>
      <c r="C55" s="54"/>
      <c r="D55" s="55"/>
      <c r="E55" s="55"/>
      <c r="F55" s="55"/>
      <c r="H55" s="55"/>
    </row>
    <row r="56" spans="1:8" x14ac:dyDescent="0.3">
      <c r="A56" s="54"/>
      <c r="B56" s="54"/>
      <c r="C56" s="54"/>
      <c r="D56" s="55"/>
      <c r="E56" s="55"/>
      <c r="F56" s="55"/>
      <c r="H56" s="55"/>
    </row>
    <row r="57" spans="1:8" x14ac:dyDescent="0.3">
      <c r="A57" s="54"/>
      <c r="B57" s="54"/>
      <c r="C57" s="54"/>
      <c r="D57" s="55"/>
      <c r="E57" s="55"/>
      <c r="F57" s="55"/>
      <c r="H57" s="55"/>
    </row>
    <row r="58" spans="1:8" x14ac:dyDescent="0.3">
      <c r="A58" s="54"/>
      <c r="B58" s="54"/>
      <c r="C58" s="54"/>
      <c r="D58" s="55"/>
      <c r="E58" s="55"/>
      <c r="F58" s="55"/>
      <c r="H58" s="55"/>
    </row>
    <row r="59" spans="1:8" x14ac:dyDescent="0.3">
      <c r="A59" s="54"/>
      <c r="B59" s="54"/>
      <c r="C59" s="54"/>
      <c r="D59" s="55"/>
      <c r="E59" s="55"/>
      <c r="F59" s="55"/>
      <c r="H59" s="55"/>
    </row>
    <row r="60" spans="1:8" x14ac:dyDescent="0.3">
      <c r="A60" s="54"/>
      <c r="B60" s="54"/>
      <c r="C60" s="54"/>
      <c r="D60" s="55"/>
      <c r="E60" s="55"/>
      <c r="F60" s="55"/>
      <c r="H60" s="55"/>
    </row>
    <row r="61" spans="1:8" x14ac:dyDescent="0.3">
      <c r="A61" s="54"/>
      <c r="B61" s="54"/>
      <c r="C61" s="54"/>
      <c r="D61" s="55"/>
      <c r="E61" s="55"/>
      <c r="F61" s="55"/>
      <c r="H61" s="55"/>
    </row>
    <row r="62" spans="1:8" x14ac:dyDescent="0.3">
      <c r="A62" s="54"/>
      <c r="B62" s="54"/>
      <c r="C62" s="54"/>
      <c r="D62" s="55"/>
      <c r="E62" s="55"/>
      <c r="F62" s="55"/>
      <c r="H62" s="55"/>
    </row>
    <row r="63" spans="1:8" x14ac:dyDescent="0.3">
      <c r="A63" s="54"/>
      <c r="B63" s="54"/>
      <c r="C63" s="54"/>
      <c r="D63" s="55"/>
      <c r="E63" s="55"/>
      <c r="F63" s="55"/>
      <c r="H63" s="55"/>
    </row>
    <row r="64" spans="1:8" x14ac:dyDescent="0.3">
      <c r="A64" s="54"/>
      <c r="B64" s="54"/>
      <c r="C64" s="54"/>
      <c r="D64" s="55"/>
      <c r="E64" s="55"/>
      <c r="F64" s="55"/>
      <c r="H64" s="55"/>
    </row>
    <row r="65" spans="1:8" x14ac:dyDescent="0.3">
      <c r="A65" s="54"/>
      <c r="B65" s="54"/>
      <c r="C65" s="54"/>
      <c r="D65" s="55"/>
      <c r="E65" s="55"/>
      <c r="F65" s="55"/>
      <c r="H65" s="55"/>
    </row>
    <row r="66" spans="1:8" x14ac:dyDescent="0.3">
      <c r="A66" s="54"/>
      <c r="B66" s="54"/>
      <c r="C66" s="54"/>
      <c r="D66" s="55"/>
      <c r="E66" s="55"/>
      <c r="F66" s="55"/>
      <c r="H66" s="55"/>
    </row>
    <row r="67" spans="1:8" x14ac:dyDescent="0.3">
      <c r="A67" s="54"/>
      <c r="B67" s="54"/>
      <c r="C67" s="54"/>
      <c r="D67" s="55"/>
      <c r="E67" s="55"/>
      <c r="F67" s="55"/>
      <c r="H67" s="55"/>
    </row>
    <row r="68" spans="1:8" x14ac:dyDescent="0.3">
      <c r="A68" s="54"/>
      <c r="B68" s="54"/>
      <c r="C68" s="54"/>
      <c r="D68" s="55"/>
      <c r="E68" s="55"/>
      <c r="F68" s="55"/>
      <c r="H68" s="55"/>
    </row>
    <row r="69" spans="1:8" x14ac:dyDescent="0.3">
      <c r="A69" s="54"/>
      <c r="B69" s="54"/>
      <c r="C69" s="54"/>
      <c r="D69" s="55"/>
      <c r="E69" s="55"/>
      <c r="F69" s="55"/>
      <c r="H69" s="55"/>
    </row>
    <row r="70" spans="1:8" x14ac:dyDescent="0.3">
      <c r="A70" s="54"/>
      <c r="B70" s="54"/>
      <c r="C70" s="54"/>
      <c r="D70" s="55"/>
      <c r="E70" s="55"/>
      <c r="F70" s="55"/>
      <c r="H70" s="55"/>
    </row>
    <row r="71" spans="1:8" x14ac:dyDescent="0.3">
      <c r="A71" s="54"/>
      <c r="B71" s="54"/>
      <c r="C71" s="54"/>
      <c r="D71" s="55"/>
      <c r="E71" s="55"/>
      <c r="F71" s="55"/>
      <c r="H71" s="55"/>
    </row>
    <row r="72" spans="1:8" x14ac:dyDescent="0.3">
      <c r="A72" s="54"/>
      <c r="B72" s="54"/>
      <c r="C72" s="54"/>
      <c r="D72" s="55"/>
      <c r="E72" s="55"/>
      <c r="F72" s="55"/>
      <c r="H72" s="55"/>
    </row>
    <row r="73" spans="1:8" x14ac:dyDescent="0.3">
      <c r="A73" s="54"/>
      <c r="B73" s="54"/>
      <c r="C73" s="54"/>
      <c r="D73" s="55"/>
      <c r="E73" s="55"/>
      <c r="F73" s="55"/>
      <c r="H73" s="55"/>
    </row>
    <row r="74" spans="1:8" x14ac:dyDescent="0.3">
      <c r="A74" s="54"/>
      <c r="B74" s="54"/>
      <c r="C74" s="54"/>
      <c r="D74" s="55"/>
      <c r="E74" s="55"/>
      <c r="F74" s="55"/>
      <c r="H74" s="55"/>
    </row>
    <row r="75" spans="1:8" x14ac:dyDescent="0.3">
      <c r="A75" s="54"/>
      <c r="B75" s="54"/>
      <c r="C75" s="54"/>
      <c r="D75" s="55"/>
      <c r="E75" s="55"/>
      <c r="F75" s="55"/>
      <c r="H75" s="55"/>
    </row>
    <row r="76" spans="1:8" x14ac:dyDescent="0.3">
      <c r="A76" s="54"/>
      <c r="B76" s="54"/>
      <c r="C76" s="54"/>
      <c r="D76" s="55"/>
      <c r="E76" s="55"/>
      <c r="F76" s="55"/>
      <c r="H76" s="55"/>
    </row>
    <row r="77" spans="1:8" x14ac:dyDescent="0.3">
      <c r="A77" s="54"/>
      <c r="B77" s="54"/>
      <c r="C77" s="54"/>
      <c r="D77" s="55"/>
      <c r="E77" s="55"/>
      <c r="F77" s="55"/>
      <c r="H77" s="55"/>
    </row>
    <row r="78" spans="1:8" x14ac:dyDescent="0.3">
      <c r="A78" s="54"/>
      <c r="B78" s="54"/>
      <c r="C78" s="54"/>
      <c r="D78" s="55"/>
      <c r="E78" s="55"/>
      <c r="F78" s="55"/>
      <c r="H78" s="55"/>
    </row>
    <row r="79" spans="1:8" x14ac:dyDescent="0.3">
      <c r="A79" s="54"/>
      <c r="B79" s="54"/>
      <c r="C79" s="54"/>
      <c r="D79" s="55"/>
      <c r="E79" s="55"/>
      <c r="F79" s="55"/>
      <c r="H79" s="55"/>
    </row>
    <row r="80" spans="1:8" x14ac:dyDescent="0.3">
      <c r="A80" s="54"/>
      <c r="B80" s="54"/>
      <c r="C80" s="54"/>
      <c r="D80" s="55"/>
      <c r="E80" s="55"/>
      <c r="F80" s="55"/>
      <c r="H80" s="55"/>
    </row>
    <row r="81" spans="1:8" x14ac:dyDescent="0.3">
      <c r="A81" s="54"/>
      <c r="B81" s="54"/>
      <c r="C81" s="54"/>
      <c r="D81" s="55"/>
      <c r="E81" s="55"/>
      <c r="F81" s="55"/>
      <c r="H81" s="55"/>
    </row>
    <row r="82" spans="1:8" x14ac:dyDescent="0.3">
      <c r="A82" s="54"/>
      <c r="B82" s="54"/>
      <c r="C82" s="54"/>
      <c r="D82" s="55"/>
      <c r="E82" s="55"/>
      <c r="F82" s="55"/>
      <c r="H82" s="55"/>
    </row>
    <row r="83" spans="1:8" x14ac:dyDescent="0.3">
      <c r="A83" s="54"/>
      <c r="B83" s="54"/>
      <c r="C83" s="54"/>
      <c r="D83" s="55"/>
      <c r="E83" s="55"/>
      <c r="F83" s="55"/>
      <c r="H83" s="55"/>
    </row>
    <row r="84" spans="1:8" x14ac:dyDescent="0.3">
      <c r="A84" s="54"/>
      <c r="B84" s="54"/>
      <c r="C84" s="54"/>
      <c r="D84" s="55"/>
      <c r="E84" s="55"/>
      <c r="F84" s="55"/>
      <c r="H84" s="55"/>
    </row>
    <row r="85" spans="1:8" x14ac:dyDescent="0.3">
      <c r="A85" s="54"/>
      <c r="B85" s="54"/>
      <c r="C85" s="54"/>
      <c r="D85" s="55"/>
      <c r="E85" s="55"/>
      <c r="F85" s="55"/>
      <c r="H85" s="55"/>
    </row>
    <row r="86" spans="1:8" x14ac:dyDescent="0.3">
      <c r="A86" s="54"/>
      <c r="B86" s="54"/>
      <c r="C86" s="54"/>
      <c r="D86" s="55"/>
      <c r="E86" s="55"/>
      <c r="F86" s="55"/>
      <c r="H86" s="55"/>
    </row>
    <row r="87" spans="1:8" x14ac:dyDescent="0.3">
      <c r="A87" s="54"/>
      <c r="B87" s="54"/>
      <c r="C87" s="54"/>
      <c r="D87" s="55"/>
      <c r="E87" s="55"/>
      <c r="F87" s="55"/>
      <c r="H87" s="55"/>
    </row>
    <row r="88" spans="1:8" x14ac:dyDescent="0.3">
      <c r="A88" s="54"/>
      <c r="B88" s="54"/>
      <c r="C88" s="54"/>
      <c r="D88" s="55"/>
      <c r="E88" s="55"/>
      <c r="F88" s="55"/>
      <c r="H88" s="55"/>
    </row>
    <row r="89" spans="1:8" x14ac:dyDescent="0.3">
      <c r="A89" s="54"/>
      <c r="B89" s="54"/>
      <c r="C89" s="54"/>
      <c r="D89" s="55"/>
      <c r="E89" s="55"/>
      <c r="F89" s="55"/>
      <c r="H89" s="55"/>
    </row>
    <row r="90" spans="1:8" x14ac:dyDescent="0.3">
      <c r="A90" s="54"/>
      <c r="B90" s="54"/>
      <c r="C90" s="54"/>
      <c r="D90" s="55"/>
      <c r="E90" s="55"/>
      <c r="F90" s="55"/>
      <c r="H90" s="55"/>
    </row>
    <row r="91" spans="1:8" x14ac:dyDescent="0.3">
      <c r="A91" s="54"/>
      <c r="B91" s="54"/>
      <c r="C91" s="54"/>
      <c r="D91" s="55"/>
      <c r="E91" s="55"/>
      <c r="F91" s="55"/>
      <c r="H91" s="55"/>
    </row>
    <row r="92" spans="1:8" x14ac:dyDescent="0.3">
      <c r="A92" s="54"/>
      <c r="B92" s="54"/>
      <c r="C92" s="54"/>
      <c r="D92" s="55"/>
      <c r="E92" s="55"/>
      <c r="F92" s="55"/>
      <c r="H92" s="55"/>
    </row>
    <row r="93" spans="1:8" x14ac:dyDescent="0.3">
      <c r="A93" s="54"/>
      <c r="B93" s="54"/>
      <c r="C93" s="54"/>
      <c r="D93" s="55"/>
      <c r="E93" s="55"/>
      <c r="F93" s="55"/>
      <c r="H93" s="55"/>
    </row>
    <row r="94" spans="1:8" x14ac:dyDescent="0.3">
      <c r="A94" s="54"/>
      <c r="B94" s="54"/>
      <c r="C94" s="54"/>
      <c r="D94" s="55"/>
      <c r="E94" s="55"/>
      <c r="F94" s="55"/>
      <c r="H94" s="55"/>
    </row>
    <row r="95" spans="1:8" x14ac:dyDescent="0.3">
      <c r="A95" s="54"/>
      <c r="B95" s="54"/>
      <c r="C95" s="54"/>
      <c r="D95" s="55"/>
      <c r="E95" s="55"/>
      <c r="F95" s="55"/>
      <c r="H95" s="55"/>
    </row>
    <row r="96" spans="1:8" x14ac:dyDescent="0.3">
      <c r="A96" s="54"/>
      <c r="B96" s="54"/>
      <c r="C96" s="54"/>
      <c r="D96" s="55"/>
      <c r="E96" s="55"/>
      <c r="F96" s="55"/>
      <c r="H96" s="55"/>
    </row>
    <row r="97" spans="1:8" x14ac:dyDescent="0.3">
      <c r="A97" s="54"/>
      <c r="B97" s="54"/>
      <c r="C97" s="54"/>
      <c r="D97" s="55"/>
      <c r="E97" s="55"/>
      <c r="F97" s="55"/>
      <c r="H97" s="55"/>
    </row>
    <row r="98" spans="1:8" x14ac:dyDescent="0.3">
      <c r="A98" s="54"/>
      <c r="B98" s="54"/>
      <c r="C98" s="54"/>
      <c r="D98" s="55"/>
      <c r="E98" s="55"/>
      <c r="F98" s="55"/>
      <c r="H98" s="55"/>
    </row>
    <row r="99" spans="1:8" x14ac:dyDescent="0.3">
      <c r="A99" s="54"/>
      <c r="B99" s="54"/>
      <c r="C99" s="54"/>
      <c r="D99" s="55"/>
      <c r="E99" s="55"/>
      <c r="F99" s="55"/>
      <c r="H99" s="55"/>
    </row>
    <row r="100" spans="1:8" x14ac:dyDescent="0.3">
      <c r="A100" s="54"/>
      <c r="B100" s="57"/>
      <c r="C100" s="57"/>
      <c r="D100" s="55"/>
      <c r="E100" s="55"/>
      <c r="F100" s="55"/>
      <c r="H100" s="55"/>
    </row>
    <row r="101" spans="1:8" x14ac:dyDescent="0.3">
      <c r="A101" s="54"/>
      <c r="B101" s="54"/>
      <c r="C101" s="54"/>
      <c r="D101" s="55"/>
      <c r="E101" s="55"/>
      <c r="F101" s="55"/>
      <c r="H101" s="55"/>
    </row>
    <row r="102" spans="1:8" x14ac:dyDescent="0.3">
      <c r="A102" s="54"/>
      <c r="B102" s="54"/>
      <c r="C102" s="54"/>
      <c r="D102" s="55"/>
      <c r="E102" s="55"/>
      <c r="F102" s="55"/>
      <c r="H102" s="55"/>
    </row>
    <row r="103" spans="1:8" x14ac:dyDescent="0.3">
      <c r="A103" s="54"/>
      <c r="B103" s="54"/>
      <c r="C103" s="54"/>
      <c r="D103" s="55"/>
      <c r="E103" s="55"/>
      <c r="F103" s="55"/>
      <c r="H103" s="55"/>
    </row>
    <row r="104" spans="1:8" x14ac:dyDescent="0.3">
      <c r="A104" s="54"/>
      <c r="B104" s="54"/>
      <c r="C104" s="54"/>
      <c r="D104" s="55"/>
      <c r="E104" s="55"/>
      <c r="F104" s="55"/>
      <c r="H104" s="55"/>
    </row>
    <row r="105" spans="1:8" x14ac:dyDescent="0.3">
      <c r="A105" s="54"/>
      <c r="B105" s="54"/>
      <c r="C105" s="54"/>
      <c r="D105" s="55"/>
      <c r="E105" s="55"/>
      <c r="F105" s="55"/>
      <c r="H105" s="55"/>
    </row>
    <row r="106" spans="1:8" x14ac:dyDescent="0.3">
      <c r="A106" s="54"/>
      <c r="B106" s="54"/>
      <c r="C106" s="54"/>
      <c r="D106" s="55"/>
      <c r="E106" s="55"/>
      <c r="F106" s="55"/>
      <c r="H106" s="55"/>
    </row>
    <row r="107" spans="1:8" x14ac:dyDescent="0.3">
      <c r="A107" s="54"/>
      <c r="B107" s="54"/>
      <c r="C107" s="54"/>
      <c r="D107" s="55"/>
      <c r="E107" s="55"/>
      <c r="F107" s="55"/>
      <c r="H107" s="55"/>
    </row>
    <row r="108" spans="1:8" x14ac:dyDescent="0.3">
      <c r="A108" s="54"/>
      <c r="B108" s="54"/>
      <c r="C108" s="54"/>
      <c r="D108" s="55"/>
      <c r="E108" s="55"/>
      <c r="F108" s="55"/>
      <c r="H108" s="55"/>
    </row>
    <row r="109" spans="1:8" x14ac:dyDescent="0.3">
      <c r="A109" s="54"/>
      <c r="B109" s="54"/>
      <c r="C109" s="54"/>
      <c r="D109" s="55"/>
      <c r="E109" s="55"/>
      <c r="F109" s="55"/>
      <c r="H109" s="55"/>
    </row>
    <row r="110" spans="1:8" x14ac:dyDescent="0.3">
      <c r="A110" s="54"/>
      <c r="B110" s="54"/>
      <c r="C110" s="54"/>
      <c r="D110" s="55"/>
      <c r="E110" s="55"/>
      <c r="F110" s="55"/>
      <c r="H110" s="55"/>
    </row>
    <row r="111" spans="1:8" x14ac:dyDescent="0.3">
      <c r="A111" s="54"/>
      <c r="B111" s="54"/>
      <c r="C111" s="54"/>
      <c r="D111" s="55"/>
      <c r="E111" s="55"/>
      <c r="F111" s="55"/>
      <c r="H111" s="55"/>
    </row>
    <row r="112" spans="1:8" x14ac:dyDescent="0.3">
      <c r="A112" s="54"/>
      <c r="B112" s="54"/>
      <c r="C112" s="54"/>
      <c r="D112" s="55"/>
      <c r="E112" s="55"/>
      <c r="F112" s="55"/>
      <c r="H112" s="55"/>
    </row>
    <row r="113" spans="1:8" x14ac:dyDescent="0.3">
      <c r="A113" s="54"/>
      <c r="B113" s="54"/>
      <c r="C113" s="54"/>
      <c r="D113" s="55"/>
      <c r="E113" s="55"/>
      <c r="F113" s="55"/>
      <c r="H113" s="55"/>
    </row>
    <row r="114" spans="1:8" x14ac:dyDescent="0.3">
      <c r="A114" s="54"/>
      <c r="B114" s="54"/>
      <c r="C114" s="54"/>
      <c r="D114" s="55"/>
      <c r="E114" s="55"/>
      <c r="F114" s="55"/>
      <c r="H114" s="55"/>
    </row>
    <row r="115" spans="1:8" x14ac:dyDescent="0.3">
      <c r="A115" s="54"/>
      <c r="B115" s="54"/>
      <c r="C115" s="54"/>
      <c r="D115" s="55"/>
      <c r="E115" s="55"/>
      <c r="F115" s="55"/>
      <c r="H115" s="55"/>
    </row>
    <row r="116" spans="1:8" x14ac:dyDescent="0.3">
      <c r="A116" s="54"/>
      <c r="B116" s="54"/>
      <c r="C116" s="54"/>
      <c r="D116" s="55"/>
      <c r="E116" s="55"/>
      <c r="F116" s="55"/>
      <c r="H116" s="55"/>
    </row>
    <row r="117" spans="1:8" x14ac:dyDescent="0.3">
      <c r="A117" s="54"/>
      <c r="B117" s="54"/>
      <c r="C117" s="54"/>
      <c r="D117" s="55"/>
      <c r="E117" s="55"/>
      <c r="F117" s="55"/>
      <c r="H117" s="55"/>
    </row>
    <row r="118" spans="1:8" x14ac:dyDescent="0.3">
      <c r="A118" s="54"/>
      <c r="B118" s="54"/>
      <c r="C118" s="54"/>
      <c r="D118" s="55"/>
      <c r="E118" s="55"/>
      <c r="F118" s="55"/>
      <c r="H118" s="55"/>
    </row>
    <row r="119" spans="1:8" x14ac:dyDescent="0.3">
      <c r="A119" s="54"/>
      <c r="B119" s="54"/>
      <c r="C119" s="54"/>
      <c r="D119" s="55"/>
      <c r="E119" s="55"/>
      <c r="F119" s="55"/>
      <c r="H119" s="55"/>
    </row>
    <row r="120" spans="1:8" x14ac:dyDescent="0.3">
      <c r="A120" s="54"/>
      <c r="B120" s="54"/>
      <c r="C120" s="54"/>
      <c r="D120" s="55"/>
      <c r="E120" s="55"/>
      <c r="F120" s="55"/>
      <c r="H120" s="55"/>
    </row>
    <row r="121" spans="1:8" x14ac:dyDescent="0.3">
      <c r="A121" s="54"/>
      <c r="B121" s="54"/>
      <c r="C121" s="54"/>
      <c r="D121" s="55"/>
      <c r="E121" s="55"/>
      <c r="F121" s="55"/>
      <c r="H121" s="55"/>
    </row>
    <row r="122" spans="1:8" x14ac:dyDescent="0.3">
      <c r="A122" s="54"/>
      <c r="B122" s="54"/>
      <c r="C122" s="54"/>
      <c r="D122" s="55"/>
      <c r="E122" s="55"/>
      <c r="F122" s="55"/>
      <c r="H122" s="55"/>
    </row>
    <row r="123" spans="1:8" x14ac:dyDescent="0.3">
      <c r="A123" s="54"/>
      <c r="B123" s="54"/>
      <c r="C123" s="54"/>
      <c r="D123" s="55"/>
      <c r="E123" s="55"/>
      <c r="F123" s="55"/>
      <c r="H123" s="55"/>
    </row>
    <row r="124" spans="1:8" x14ac:dyDescent="0.3">
      <c r="A124" s="54"/>
      <c r="B124" s="54"/>
      <c r="C124" s="54"/>
      <c r="D124" s="55"/>
      <c r="E124" s="55"/>
      <c r="F124" s="55"/>
      <c r="H124" s="55"/>
    </row>
    <row r="125" spans="1:8" x14ac:dyDescent="0.3">
      <c r="A125" s="54"/>
      <c r="B125" s="54"/>
      <c r="C125" s="54"/>
      <c r="D125" s="55"/>
      <c r="E125" s="55"/>
      <c r="F125" s="55"/>
      <c r="H125" s="55"/>
    </row>
    <row r="126" spans="1:8" x14ac:dyDescent="0.3">
      <c r="A126" s="54"/>
      <c r="B126" s="54"/>
      <c r="C126" s="54"/>
      <c r="D126" s="55"/>
      <c r="E126" s="55"/>
      <c r="F126" s="55"/>
      <c r="H126" s="55"/>
    </row>
    <row r="127" spans="1:8" x14ac:dyDescent="0.3">
      <c r="A127" s="54"/>
      <c r="B127" s="54"/>
      <c r="C127" s="54"/>
      <c r="D127" s="55"/>
      <c r="E127" s="55"/>
      <c r="F127" s="55"/>
      <c r="H127" s="55"/>
    </row>
    <row r="128" spans="1:8" x14ac:dyDescent="0.3">
      <c r="A128" s="54"/>
      <c r="B128" s="54"/>
      <c r="C128" s="54"/>
      <c r="D128" s="55"/>
      <c r="E128" s="55"/>
      <c r="F128" s="55"/>
      <c r="H128" s="55"/>
    </row>
    <row r="129" spans="1:8" x14ac:dyDescent="0.3">
      <c r="A129" s="54"/>
      <c r="B129" s="54"/>
      <c r="C129" s="54"/>
      <c r="D129" s="55"/>
      <c r="E129" s="55"/>
      <c r="F129" s="55"/>
      <c r="H129" s="55"/>
    </row>
    <row r="130" spans="1:8" x14ac:dyDescent="0.3">
      <c r="A130" s="54"/>
      <c r="B130" s="54"/>
      <c r="C130" s="54"/>
      <c r="D130" s="55"/>
      <c r="E130" s="55"/>
      <c r="F130" s="55"/>
      <c r="H130" s="55"/>
    </row>
    <row r="131" spans="1:8" x14ac:dyDescent="0.3">
      <c r="A131" s="54"/>
      <c r="B131" s="54"/>
      <c r="C131" s="54"/>
      <c r="D131" s="55"/>
      <c r="E131" s="55"/>
      <c r="F131" s="55"/>
      <c r="H131" s="55"/>
    </row>
    <row r="132" spans="1:8" x14ac:dyDescent="0.3">
      <c r="A132" s="54"/>
      <c r="B132" s="54"/>
      <c r="C132" s="54"/>
      <c r="D132" s="55"/>
      <c r="E132" s="55"/>
      <c r="F132" s="55"/>
      <c r="H132" s="55"/>
    </row>
    <row r="133" spans="1:8" x14ac:dyDescent="0.3">
      <c r="A133" s="54"/>
      <c r="B133" s="54"/>
      <c r="C133" s="54"/>
      <c r="D133" s="55"/>
      <c r="E133" s="55"/>
      <c r="F133" s="55"/>
      <c r="H133" s="55"/>
    </row>
    <row r="134" spans="1:8" x14ac:dyDescent="0.3">
      <c r="A134" s="54"/>
      <c r="B134" s="54"/>
      <c r="C134" s="54"/>
      <c r="D134" s="55"/>
      <c r="E134" s="55"/>
      <c r="F134" s="55"/>
      <c r="H134" s="55"/>
    </row>
    <row r="135" spans="1:8" x14ac:dyDescent="0.3">
      <c r="A135" s="54"/>
      <c r="B135" s="54"/>
      <c r="C135" s="54"/>
      <c r="D135" s="55"/>
      <c r="E135" s="55"/>
      <c r="F135" s="55"/>
      <c r="H135" s="55"/>
    </row>
    <row r="136" spans="1:8" x14ac:dyDescent="0.3">
      <c r="A136" s="54"/>
      <c r="B136" s="54"/>
      <c r="C136" s="54"/>
      <c r="D136" s="55"/>
      <c r="E136" s="55"/>
      <c r="F136" s="55"/>
      <c r="H136" s="55"/>
    </row>
    <row r="137" spans="1:8" x14ac:dyDescent="0.3">
      <c r="A137" s="54"/>
      <c r="B137" s="54"/>
      <c r="C137" s="54"/>
      <c r="D137" s="55"/>
      <c r="E137" s="55"/>
      <c r="F137" s="55"/>
      <c r="H137" s="55"/>
    </row>
    <row r="138" spans="1:8" x14ac:dyDescent="0.3">
      <c r="A138" s="54"/>
      <c r="B138" s="54"/>
      <c r="C138" s="54"/>
      <c r="D138" s="55"/>
      <c r="E138" s="55"/>
      <c r="F138" s="55"/>
      <c r="H138" s="55"/>
    </row>
    <row r="139" spans="1:8" x14ac:dyDescent="0.3">
      <c r="A139" s="54"/>
      <c r="B139" s="54"/>
      <c r="C139" s="54"/>
      <c r="D139" s="55"/>
      <c r="E139" s="55"/>
      <c r="F139" s="55"/>
      <c r="H139" s="55"/>
    </row>
    <row r="140" spans="1:8" x14ac:dyDescent="0.3">
      <c r="A140" s="54"/>
      <c r="B140" s="54"/>
      <c r="C140" s="54"/>
      <c r="D140" s="55"/>
      <c r="E140" s="55"/>
      <c r="F140" s="55"/>
      <c r="H140" s="55"/>
    </row>
    <row r="141" spans="1:8" x14ac:dyDescent="0.3">
      <c r="A141" s="54"/>
      <c r="B141" s="54"/>
      <c r="C141" s="54"/>
      <c r="D141" s="55"/>
      <c r="E141" s="55"/>
      <c r="F141" s="55"/>
      <c r="H141" s="55"/>
    </row>
    <row r="142" spans="1:8" x14ac:dyDescent="0.3">
      <c r="A142" s="54"/>
      <c r="B142" s="54"/>
      <c r="C142" s="54"/>
      <c r="D142" s="55"/>
      <c r="E142" s="55"/>
      <c r="F142" s="55"/>
      <c r="H142" s="55"/>
    </row>
    <row r="143" spans="1:8" x14ac:dyDescent="0.3">
      <c r="A143" s="54"/>
      <c r="B143" s="54"/>
      <c r="C143" s="54"/>
      <c r="D143" s="55"/>
      <c r="E143" s="55"/>
      <c r="F143" s="55"/>
      <c r="H143" s="55"/>
    </row>
    <row r="144" spans="1:8" x14ac:dyDescent="0.3">
      <c r="A144" s="54"/>
      <c r="B144" s="54"/>
      <c r="C144" s="54"/>
      <c r="D144" s="55"/>
      <c r="E144" s="55"/>
      <c r="F144" s="55"/>
      <c r="H144" s="55"/>
    </row>
    <row r="145" spans="1:8" x14ac:dyDescent="0.3">
      <c r="A145" s="54"/>
      <c r="B145" s="54"/>
      <c r="C145" s="54"/>
      <c r="D145" s="55"/>
      <c r="E145" s="55"/>
      <c r="F145" s="55"/>
      <c r="H145" s="55"/>
    </row>
    <row r="146" spans="1:8" x14ac:dyDescent="0.3">
      <c r="A146" s="54"/>
      <c r="B146" s="54"/>
      <c r="C146" s="54"/>
      <c r="D146" s="55"/>
      <c r="E146" s="55"/>
      <c r="F146" s="55"/>
      <c r="H146" s="55"/>
    </row>
    <row r="147" spans="1:8" x14ac:dyDescent="0.3">
      <c r="A147" s="54"/>
      <c r="B147" s="54"/>
      <c r="C147" s="54"/>
      <c r="D147" s="55"/>
      <c r="E147" s="55"/>
      <c r="F147" s="55"/>
      <c r="H147" s="55"/>
    </row>
    <row r="148" spans="1:8" x14ac:dyDescent="0.3">
      <c r="A148" s="54"/>
      <c r="B148" s="54"/>
      <c r="C148" s="54"/>
      <c r="D148" s="55"/>
      <c r="E148" s="55"/>
      <c r="F148" s="55"/>
      <c r="H148" s="55"/>
    </row>
    <row r="149" spans="1:8" x14ac:dyDescent="0.3">
      <c r="A149" s="54"/>
      <c r="B149" s="54"/>
      <c r="C149" s="54"/>
      <c r="D149" s="55"/>
      <c r="E149" s="55"/>
      <c r="F149" s="55"/>
      <c r="H149" s="55"/>
    </row>
    <row r="150" spans="1:8" x14ac:dyDescent="0.3">
      <c r="A150" s="54"/>
      <c r="B150" s="54"/>
      <c r="C150" s="54"/>
      <c r="D150" s="55"/>
      <c r="E150" s="55"/>
      <c r="F150" s="55"/>
      <c r="H150" s="55"/>
    </row>
    <row r="151" spans="1:8" x14ac:dyDescent="0.3">
      <c r="A151" s="54"/>
      <c r="B151" s="54"/>
      <c r="C151" s="54"/>
      <c r="D151" s="55"/>
      <c r="E151" s="55"/>
      <c r="F151" s="55"/>
      <c r="H151" s="55"/>
    </row>
    <row r="152" spans="1:8" x14ac:dyDescent="0.3">
      <c r="A152" s="54"/>
      <c r="B152" s="54"/>
      <c r="C152" s="54"/>
      <c r="D152" s="55"/>
      <c r="E152" s="55"/>
      <c r="F152" s="55"/>
      <c r="H152" s="55"/>
    </row>
    <row r="153" spans="1:8" x14ac:dyDescent="0.3">
      <c r="A153" s="54"/>
      <c r="B153" s="54"/>
      <c r="C153" s="54"/>
      <c r="D153" s="55"/>
      <c r="E153" s="55"/>
      <c r="F153" s="55"/>
      <c r="H153" s="55"/>
    </row>
    <row r="154" spans="1:8" x14ac:dyDescent="0.3">
      <c r="A154" s="54"/>
      <c r="B154" s="54"/>
      <c r="C154" s="54"/>
      <c r="D154" s="55"/>
      <c r="E154" s="55"/>
      <c r="F154" s="55"/>
      <c r="H154" s="55"/>
    </row>
    <row r="155" spans="1:8" x14ac:dyDescent="0.3">
      <c r="A155" s="54"/>
      <c r="B155" s="54"/>
      <c r="C155" s="54"/>
      <c r="D155" s="55"/>
      <c r="E155" s="55"/>
      <c r="F155" s="55"/>
      <c r="H155" s="55"/>
    </row>
    <row r="156" spans="1:8" x14ac:dyDescent="0.3">
      <c r="A156" s="54"/>
      <c r="B156" s="54"/>
      <c r="C156" s="54"/>
      <c r="D156" s="55"/>
      <c r="E156" s="55"/>
      <c r="F156" s="55"/>
      <c r="H156" s="55"/>
    </row>
    <row r="157" spans="1:8" x14ac:dyDescent="0.3">
      <c r="A157" s="54"/>
      <c r="B157" s="54"/>
      <c r="C157" s="54"/>
      <c r="D157" s="55"/>
      <c r="E157" s="55"/>
      <c r="F157" s="55"/>
      <c r="H157" s="55"/>
    </row>
    <row r="158" spans="1:8" x14ac:dyDescent="0.3">
      <c r="A158" s="54"/>
      <c r="B158" s="54"/>
      <c r="C158" s="54"/>
      <c r="D158" s="55"/>
      <c r="E158" s="55"/>
      <c r="F158" s="55"/>
      <c r="H158" s="55"/>
    </row>
    <row r="159" spans="1:8" x14ac:dyDescent="0.3">
      <c r="A159" s="54"/>
      <c r="B159" s="54"/>
      <c r="C159" s="54"/>
      <c r="D159" s="55"/>
      <c r="E159" s="55"/>
      <c r="F159" s="55"/>
      <c r="H159" s="55"/>
    </row>
    <row r="160" spans="1:8" x14ac:dyDescent="0.3">
      <c r="A160" s="54"/>
      <c r="B160" s="54"/>
      <c r="C160" s="54"/>
      <c r="D160" s="55"/>
      <c r="E160" s="55"/>
      <c r="F160" s="55"/>
      <c r="H160" s="55"/>
    </row>
    <row r="161" spans="1:8" x14ac:dyDescent="0.3">
      <c r="A161" s="54"/>
      <c r="B161" s="54"/>
      <c r="C161" s="54"/>
      <c r="D161" s="55"/>
      <c r="E161" s="55"/>
      <c r="F161" s="55"/>
      <c r="H161" s="55"/>
    </row>
    <row r="162" spans="1:8" x14ac:dyDescent="0.3">
      <c r="A162" s="54"/>
      <c r="B162" s="54"/>
      <c r="C162" s="54"/>
      <c r="D162" s="55"/>
      <c r="E162" s="55"/>
      <c r="F162" s="55"/>
      <c r="H162" s="55"/>
    </row>
    <row r="163" spans="1:8" x14ac:dyDescent="0.3">
      <c r="A163" s="54"/>
      <c r="B163" s="54"/>
      <c r="C163" s="54"/>
      <c r="D163" s="55"/>
      <c r="E163" s="55"/>
      <c r="F163" s="55"/>
      <c r="H163" s="55"/>
    </row>
    <row r="164" spans="1:8" x14ac:dyDescent="0.3">
      <c r="A164" s="54"/>
      <c r="B164" s="54"/>
      <c r="C164" s="54"/>
      <c r="D164" s="55"/>
      <c r="E164" s="55"/>
      <c r="F164" s="55"/>
      <c r="H164" s="55"/>
    </row>
    <row r="165" spans="1:8" x14ac:dyDescent="0.3">
      <c r="A165" s="54"/>
      <c r="B165" s="54"/>
      <c r="C165" s="54"/>
      <c r="D165" s="55"/>
      <c r="E165" s="55"/>
      <c r="F165" s="55"/>
      <c r="H165" s="55"/>
    </row>
    <row r="166" spans="1:8" x14ac:dyDescent="0.3">
      <c r="A166" s="54"/>
      <c r="B166" s="54"/>
      <c r="C166" s="54"/>
      <c r="D166" s="55"/>
      <c r="E166" s="55"/>
      <c r="F166" s="55"/>
      <c r="H166" s="55"/>
    </row>
    <row r="167" spans="1:8" x14ac:dyDescent="0.3">
      <c r="A167" s="54"/>
      <c r="B167" s="54"/>
      <c r="C167" s="54"/>
      <c r="D167" s="55"/>
      <c r="E167" s="55"/>
      <c r="F167" s="55"/>
      <c r="H167" s="55"/>
    </row>
    <row r="168" spans="1:8" x14ac:dyDescent="0.3">
      <c r="A168" s="54"/>
      <c r="B168" s="54"/>
      <c r="C168" s="54"/>
      <c r="D168" s="55"/>
      <c r="E168" s="55"/>
      <c r="F168" s="55"/>
      <c r="H168" s="55"/>
    </row>
    <row r="169" spans="1:8" x14ac:dyDescent="0.3">
      <c r="A169" s="54"/>
      <c r="B169" s="54"/>
      <c r="C169" s="54"/>
      <c r="D169" s="55"/>
      <c r="E169" s="55"/>
      <c r="F169" s="55"/>
      <c r="H169" s="55"/>
    </row>
    <row r="170" spans="1:8" x14ac:dyDescent="0.3">
      <c r="A170" s="54"/>
      <c r="B170" s="54"/>
      <c r="C170" s="54"/>
      <c r="D170" s="55"/>
      <c r="E170" s="55"/>
      <c r="F170" s="55"/>
      <c r="H170" s="55"/>
    </row>
    <row r="171" spans="1:8" x14ac:dyDescent="0.3">
      <c r="A171" s="54"/>
      <c r="B171" s="54"/>
      <c r="C171" s="54"/>
      <c r="D171" s="55"/>
      <c r="E171" s="55"/>
      <c r="F171" s="55"/>
      <c r="H171" s="55"/>
    </row>
    <row r="172" spans="1:8" x14ac:dyDescent="0.3">
      <c r="A172" s="54"/>
      <c r="B172" s="54"/>
      <c r="C172" s="54"/>
      <c r="D172" s="55"/>
      <c r="E172" s="55"/>
      <c r="F172" s="55"/>
      <c r="H172" s="55"/>
    </row>
    <row r="173" spans="1:8" x14ac:dyDescent="0.3">
      <c r="A173" s="54"/>
      <c r="B173" s="54"/>
      <c r="C173" s="54"/>
      <c r="D173" s="55"/>
      <c r="E173" s="55"/>
      <c r="F173" s="55"/>
      <c r="H173" s="55"/>
    </row>
    <row r="174" spans="1:8" x14ac:dyDescent="0.3">
      <c r="A174" s="54"/>
      <c r="B174" s="54"/>
      <c r="C174" s="54"/>
      <c r="D174" s="55"/>
      <c r="E174" s="55"/>
      <c r="F174" s="55"/>
      <c r="H174" s="55"/>
    </row>
    <row r="175" spans="1:8" x14ac:dyDescent="0.3">
      <c r="A175" s="54"/>
      <c r="B175" s="54"/>
      <c r="C175" s="54"/>
      <c r="D175" s="55"/>
      <c r="E175" s="55"/>
      <c r="F175" s="55"/>
      <c r="H175" s="55"/>
    </row>
    <row r="176" spans="1:8" x14ac:dyDescent="0.3">
      <c r="A176" s="54"/>
      <c r="B176" s="54"/>
      <c r="C176" s="54"/>
      <c r="D176" s="55"/>
      <c r="E176" s="55"/>
      <c r="F176" s="55"/>
      <c r="H176" s="55"/>
    </row>
    <row r="177" spans="1:8" x14ac:dyDescent="0.3">
      <c r="A177" s="54"/>
      <c r="B177" s="54"/>
      <c r="C177" s="54"/>
      <c r="D177" s="55"/>
      <c r="E177" s="55"/>
      <c r="F177" s="55"/>
      <c r="H177" s="55"/>
    </row>
    <row r="178" spans="1:8" x14ac:dyDescent="0.3">
      <c r="A178" s="54"/>
      <c r="B178" s="54"/>
      <c r="C178" s="54"/>
      <c r="D178" s="55"/>
      <c r="E178" s="55"/>
      <c r="F178" s="55"/>
      <c r="H178" s="55"/>
    </row>
    <row r="179" spans="1:8" x14ac:dyDescent="0.3">
      <c r="A179" s="54"/>
      <c r="B179" s="54"/>
      <c r="C179" s="54"/>
      <c r="D179" s="55"/>
      <c r="E179" s="55"/>
      <c r="F179" s="55"/>
      <c r="H179" s="55"/>
    </row>
    <row r="180" spans="1:8" x14ac:dyDescent="0.3">
      <c r="A180" s="54"/>
      <c r="B180" s="54"/>
      <c r="C180" s="54"/>
      <c r="D180" s="55"/>
      <c r="E180" s="55"/>
      <c r="F180" s="55"/>
      <c r="H180" s="55"/>
    </row>
    <row r="181" spans="1:8" x14ac:dyDescent="0.3">
      <c r="A181" s="54"/>
      <c r="B181" s="54"/>
      <c r="C181" s="54"/>
      <c r="D181" s="55"/>
      <c r="E181" s="55"/>
      <c r="F181" s="55"/>
      <c r="H181" s="55"/>
    </row>
    <row r="182" spans="1:8" x14ac:dyDescent="0.3">
      <c r="A182" s="54"/>
      <c r="B182" s="54"/>
      <c r="C182" s="54"/>
      <c r="D182" s="55"/>
      <c r="E182" s="55"/>
      <c r="F182" s="55"/>
      <c r="H182" s="55"/>
    </row>
    <row r="183" spans="1:8" x14ac:dyDescent="0.3">
      <c r="A183" s="54"/>
      <c r="B183" s="54"/>
      <c r="C183" s="54"/>
      <c r="D183" s="55"/>
      <c r="E183" s="55"/>
      <c r="F183" s="55"/>
      <c r="H183" s="55"/>
    </row>
    <row r="184" spans="1:8" x14ac:dyDescent="0.3">
      <c r="A184" s="54"/>
      <c r="B184" s="54"/>
      <c r="C184" s="54"/>
      <c r="D184" s="55"/>
      <c r="E184" s="55"/>
      <c r="F184" s="55"/>
      <c r="H184" s="55"/>
    </row>
    <row r="185" spans="1:8" x14ac:dyDescent="0.3">
      <c r="A185" s="54"/>
      <c r="B185" s="54"/>
      <c r="C185" s="54"/>
      <c r="D185" s="55"/>
      <c r="E185" s="55"/>
      <c r="F185" s="55"/>
      <c r="H185" s="55"/>
    </row>
    <row r="186" spans="1:8" x14ac:dyDescent="0.3">
      <c r="A186" s="54"/>
      <c r="B186" s="54"/>
      <c r="C186" s="54"/>
      <c r="D186" s="55"/>
      <c r="E186" s="55"/>
      <c r="F186" s="55"/>
      <c r="H186" s="55"/>
    </row>
    <row r="187" spans="1:8" x14ac:dyDescent="0.3">
      <c r="A187" s="54"/>
      <c r="B187" s="54"/>
      <c r="C187" s="54"/>
      <c r="D187" s="55"/>
      <c r="E187" s="55"/>
      <c r="F187" s="55"/>
      <c r="H187" s="55"/>
    </row>
    <row r="188" spans="1:8" x14ac:dyDescent="0.3">
      <c r="A188" s="54"/>
      <c r="B188" s="54"/>
      <c r="C188" s="54"/>
      <c r="D188" s="55"/>
      <c r="E188" s="55"/>
      <c r="F188" s="55"/>
      <c r="H188" s="55"/>
    </row>
    <row r="189" spans="1:8" x14ac:dyDescent="0.3">
      <c r="A189" s="54"/>
      <c r="B189" s="54"/>
      <c r="C189" s="54"/>
      <c r="D189" s="55"/>
      <c r="E189" s="55"/>
      <c r="F189" s="55"/>
      <c r="H189" s="55"/>
    </row>
    <row r="190" spans="1:8" x14ac:dyDescent="0.3">
      <c r="A190" s="54"/>
      <c r="B190" s="54"/>
      <c r="C190" s="54"/>
      <c r="D190" s="55"/>
      <c r="E190" s="55"/>
      <c r="F190" s="55"/>
      <c r="H190" s="55"/>
    </row>
    <row r="191" spans="1:8" x14ac:dyDescent="0.3">
      <c r="A191" s="54"/>
      <c r="B191" s="54"/>
      <c r="C191" s="54"/>
      <c r="D191" s="55"/>
      <c r="E191" s="55"/>
      <c r="F191" s="55"/>
      <c r="H191" s="55"/>
    </row>
    <row r="192" spans="1:8" x14ac:dyDescent="0.3">
      <c r="A192" s="54"/>
      <c r="B192" s="54"/>
      <c r="C192" s="54"/>
      <c r="D192" s="55"/>
      <c r="E192" s="55"/>
      <c r="F192" s="55"/>
      <c r="H192" s="55"/>
    </row>
    <row r="193" spans="1:8" x14ac:dyDescent="0.3">
      <c r="A193" s="54"/>
      <c r="B193" s="54"/>
      <c r="C193" s="54"/>
      <c r="D193" s="55"/>
      <c r="E193" s="55"/>
      <c r="F193" s="55"/>
      <c r="H193" s="55"/>
    </row>
    <row r="194" spans="1:8" x14ac:dyDescent="0.3">
      <c r="A194" s="54"/>
      <c r="B194" s="54"/>
      <c r="C194" s="54"/>
      <c r="D194" s="55"/>
      <c r="E194" s="55"/>
      <c r="F194" s="55"/>
      <c r="H194" s="55"/>
    </row>
    <row r="195" spans="1:8" x14ac:dyDescent="0.3">
      <c r="A195" s="54"/>
      <c r="B195" s="54"/>
      <c r="C195" s="54"/>
      <c r="D195" s="55"/>
      <c r="E195" s="55"/>
      <c r="F195" s="55"/>
      <c r="H195" s="55"/>
    </row>
    <row r="196" spans="1:8" x14ac:dyDescent="0.3">
      <c r="A196" s="54"/>
      <c r="B196" s="54"/>
      <c r="C196" s="54"/>
      <c r="D196" s="55"/>
      <c r="E196" s="55"/>
      <c r="F196" s="55"/>
      <c r="H196" s="55"/>
    </row>
    <row r="197" spans="1:8" x14ac:dyDescent="0.3">
      <c r="A197" s="54"/>
      <c r="B197" s="54"/>
      <c r="C197" s="54"/>
      <c r="D197" s="55"/>
      <c r="E197" s="55"/>
      <c r="F197" s="55"/>
      <c r="H197" s="55"/>
    </row>
    <row r="198" spans="1:8" x14ac:dyDescent="0.3">
      <c r="A198" s="54"/>
      <c r="B198" s="54"/>
      <c r="C198" s="54"/>
      <c r="D198" s="55"/>
      <c r="E198" s="55"/>
      <c r="F198" s="55"/>
      <c r="H198" s="55"/>
    </row>
    <row r="199" spans="1:8" x14ac:dyDescent="0.3">
      <c r="A199" s="54"/>
      <c r="B199" s="54"/>
      <c r="C199" s="54"/>
      <c r="D199" s="55"/>
      <c r="E199" s="55"/>
      <c r="F199" s="55"/>
      <c r="H199" s="55"/>
    </row>
    <row r="200" spans="1:8" x14ac:dyDescent="0.3">
      <c r="A200" s="54"/>
      <c r="B200" s="54"/>
      <c r="C200" s="54"/>
      <c r="D200" s="55"/>
      <c r="E200" s="55"/>
      <c r="F200" s="55"/>
      <c r="H200" s="55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3"/>
  <sheetViews>
    <sheetView workbookViewId="0">
      <selection activeCell="A15" sqref="A15:A16"/>
    </sheetView>
  </sheetViews>
  <sheetFormatPr baseColWidth="10" defaultRowHeight="16.5" x14ac:dyDescent="0.3"/>
  <cols>
    <col min="1" max="1" width="11.5703125" style="53" customWidth="1"/>
    <col min="2" max="2" width="3.28515625" style="53" customWidth="1"/>
    <col min="3" max="3" width="12.85546875" style="53" customWidth="1"/>
    <col min="4" max="4" width="12.140625" style="53" customWidth="1"/>
    <col min="5" max="9" width="11.42578125" style="53"/>
    <col min="10" max="10" width="12.7109375" style="53" customWidth="1"/>
    <col min="11" max="16384" width="11.42578125" style="53"/>
  </cols>
  <sheetData>
    <row r="1" spans="1:19" ht="17.25" x14ac:dyDescent="0.35">
      <c r="A1" s="39" t="s">
        <v>63</v>
      </c>
    </row>
    <row r="4" spans="1:19" x14ac:dyDescent="0.3">
      <c r="E4" s="54"/>
      <c r="F4" s="54"/>
      <c r="G4" s="54"/>
      <c r="H4" s="54"/>
      <c r="I4" s="55"/>
      <c r="J4" s="55"/>
      <c r="K4" s="55"/>
      <c r="M4" s="55"/>
    </row>
    <row r="5" spans="1:19" x14ac:dyDescent="0.3">
      <c r="E5" s="54"/>
      <c r="F5" s="54"/>
      <c r="G5" s="54"/>
      <c r="H5" s="54"/>
      <c r="I5" s="55"/>
      <c r="J5" s="55"/>
      <c r="K5" s="55"/>
      <c r="M5" s="55"/>
    </row>
    <row r="6" spans="1:19" x14ac:dyDescent="0.3">
      <c r="E6" s="54"/>
      <c r="F6" s="54"/>
      <c r="G6" s="54"/>
      <c r="H6" s="54"/>
      <c r="I6" s="55"/>
      <c r="J6" s="55"/>
      <c r="K6" s="55"/>
      <c r="M6" s="55"/>
    </row>
    <row r="7" spans="1:19" x14ac:dyDescent="0.3">
      <c r="E7" s="54"/>
      <c r="F7" s="54"/>
      <c r="G7" s="54"/>
      <c r="H7" s="54"/>
      <c r="I7" s="55"/>
      <c r="J7" s="55"/>
      <c r="K7" s="55"/>
      <c r="M7" s="55"/>
    </row>
    <row r="8" spans="1:19" x14ac:dyDescent="0.3">
      <c r="E8" s="54"/>
      <c r="F8" s="54"/>
      <c r="G8" s="54"/>
      <c r="H8" s="54"/>
      <c r="I8" s="55"/>
      <c r="J8" s="55"/>
      <c r="K8" s="55"/>
      <c r="M8" s="55"/>
    </row>
    <row r="9" spans="1:19" x14ac:dyDescent="0.3">
      <c r="E9" s="54"/>
      <c r="F9" s="54"/>
      <c r="G9" s="54"/>
      <c r="H9" s="54"/>
      <c r="I9" s="55"/>
      <c r="J9" s="55"/>
      <c r="K9" s="55"/>
      <c r="M9" s="55"/>
    </row>
    <row r="10" spans="1:19" x14ac:dyDescent="0.3">
      <c r="E10" s="54"/>
      <c r="F10" s="54"/>
      <c r="G10" s="54"/>
      <c r="H10" s="54"/>
      <c r="I10" s="55"/>
      <c r="J10" s="55"/>
      <c r="K10" s="55"/>
      <c r="M10" s="55"/>
    </row>
    <row r="11" spans="1:19" x14ac:dyDescent="0.3">
      <c r="E11" s="54"/>
      <c r="F11" s="54"/>
      <c r="G11" s="54"/>
      <c r="H11" s="54"/>
      <c r="I11" s="55"/>
      <c r="J11" s="55"/>
      <c r="K11" s="55"/>
      <c r="M11" s="55"/>
    </row>
    <row r="12" spans="1:19" x14ac:dyDescent="0.3">
      <c r="E12" s="54"/>
      <c r="F12" s="54"/>
      <c r="G12" s="54"/>
      <c r="H12" s="54"/>
      <c r="I12" s="55"/>
      <c r="J12" s="55"/>
      <c r="K12" s="55"/>
      <c r="M12" s="55"/>
    </row>
    <row r="13" spans="1:19" x14ac:dyDescent="0.3">
      <c r="E13" s="54"/>
      <c r="F13" s="54"/>
      <c r="G13" s="54"/>
      <c r="H13" s="54"/>
      <c r="I13" s="55"/>
      <c r="J13" s="55"/>
      <c r="K13" s="55"/>
      <c r="M13" s="55"/>
    </row>
    <row r="14" spans="1:19" x14ac:dyDescent="0.3">
      <c r="E14" s="54"/>
      <c r="F14" s="54"/>
      <c r="G14" s="54"/>
      <c r="H14" s="54"/>
      <c r="I14" s="55"/>
      <c r="J14" s="55"/>
      <c r="K14" s="55"/>
      <c r="M14" s="55"/>
    </row>
    <row r="15" spans="1:19" x14ac:dyDescent="0.3">
      <c r="A15" s="40" t="s">
        <v>19</v>
      </c>
      <c r="E15" s="54"/>
      <c r="G15" s="54"/>
      <c r="H15" s="54"/>
      <c r="I15" s="55"/>
      <c r="J15" s="55"/>
      <c r="K15" s="55"/>
      <c r="M15" s="55"/>
    </row>
    <row r="16" spans="1:19" x14ac:dyDescent="0.3">
      <c r="A16" s="41" t="s">
        <v>62</v>
      </c>
      <c r="E16" s="54"/>
      <c r="G16" s="54"/>
      <c r="H16" s="54"/>
      <c r="I16" s="55"/>
      <c r="J16" s="55"/>
      <c r="K16" s="55"/>
      <c r="M16" s="55"/>
      <c r="O16" s="19"/>
      <c r="P16" s="19"/>
      <c r="Q16" s="19"/>
      <c r="R16" s="19"/>
      <c r="S16" s="19"/>
    </row>
    <row r="17" spans="1:19" x14ac:dyDescent="0.3">
      <c r="E17" s="54"/>
      <c r="F17" s="54"/>
      <c r="G17" s="54"/>
      <c r="H17" s="54"/>
      <c r="I17" s="55"/>
      <c r="J17" s="55"/>
      <c r="K17" s="55"/>
      <c r="M17" s="55"/>
      <c r="O17" s="19"/>
      <c r="P17" s="19"/>
      <c r="Q17" s="19"/>
      <c r="R17" s="19"/>
      <c r="S17" s="19"/>
    </row>
    <row r="18" spans="1:19" x14ac:dyDescent="0.3">
      <c r="E18" s="54"/>
      <c r="F18" s="54"/>
      <c r="G18" s="54"/>
      <c r="H18" s="54"/>
      <c r="I18" s="55"/>
      <c r="J18" s="55"/>
      <c r="K18" s="55"/>
      <c r="M18" s="55"/>
      <c r="O18" s="19"/>
      <c r="P18" s="19"/>
      <c r="Q18" s="19"/>
      <c r="R18" s="19"/>
      <c r="S18" s="19"/>
    </row>
    <row r="19" spans="1:19" ht="17.25" x14ac:dyDescent="0.35">
      <c r="A19" s="58"/>
      <c r="B19" s="59"/>
      <c r="C19" s="62" t="s">
        <v>0</v>
      </c>
      <c r="D19" s="62" t="s">
        <v>1</v>
      </c>
      <c r="E19" s="54"/>
      <c r="J19" s="55"/>
      <c r="K19" s="55"/>
      <c r="M19" s="55"/>
      <c r="O19" s="19"/>
      <c r="P19" s="19"/>
      <c r="Q19" s="19"/>
      <c r="R19" s="19"/>
      <c r="S19" s="19"/>
    </row>
    <row r="20" spans="1:19" ht="17.25" x14ac:dyDescent="0.35">
      <c r="A20" s="60">
        <v>2008</v>
      </c>
      <c r="B20" s="60">
        <v>1</v>
      </c>
      <c r="C20" s="63">
        <v>42377.36</v>
      </c>
      <c r="D20" s="63">
        <v>40945.088831000001</v>
      </c>
      <c r="E20" s="54"/>
      <c r="J20" s="55"/>
      <c r="K20" s="55"/>
      <c r="M20" s="55"/>
      <c r="O20" s="19"/>
      <c r="P20" s="19"/>
      <c r="Q20" s="19"/>
      <c r="R20" s="19"/>
      <c r="S20" s="19"/>
    </row>
    <row r="21" spans="1:19" ht="17.25" x14ac:dyDescent="0.35">
      <c r="A21" s="60"/>
      <c r="B21" s="60">
        <v>2</v>
      </c>
      <c r="C21" s="63">
        <v>39197.35</v>
      </c>
      <c r="D21" s="63">
        <v>41058.611044999998</v>
      </c>
      <c r="E21" s="54"/>
      <c r="J21" s="55"/>
      <c r="K21" s="55"/>
      <c r="M21" s="55"/>
      <c r="O21" s="19"/>
      <c r="P21" s="19"/>
      <c r="Q21" s="19"/>
      <c r="R21" s="19"/>
      <c r="S21" s="19"/>
    </row>
    <row r="22" spans="1:19" ht="17.25" x14ac:dyDescent="0.35">
      <c r="A22" s="60"/>
      <c r="B22" s="60">
        <v>3</v>
      </c>
      <c r="C22" s="63">
        <v>41208.199999999997</v>
      </c>
      <c r="D22" s="63">
        <v>41420.672569000002</v>
      </c>
      <c r="E22" s="54"/>
      <c r="J22" s="55"/>
      <c r="K22" s="55"/>
      <c r="M22" s="55"/>
      <c r="O22" s="19"/>
      <c r="P22" s="19"/>
      <c r="Q22" s="19"/>
      <c r="R22" s="19"/>
      <c r="S22" s="19"/>
    </row>
    <row r="23" spans="1:19" ht="17.25" x14ac:dyDescent="0.35">
      <c r="A23" s="60"/>
      <c r="B23" s="60">
        <v>4</v>
      </c>
      <c r="C23" s="63">
        <v>46324.63</v>
      </c>
      <c r="D23" s="63">
        <v>44879.582093999998</v>
      </c>
      <c r="E23" s="54"/>
      <c r="J23" s="55"/>
      <c r="K23" s="55"/>
      <c r="M23" s="55"/>
      <c r="O23" s="19"/>
      <c r="P23" s="19"/>
      <c r="Q23" s="19"/>
      <c r="R23" s="19"/>
      <c r="S23" s="19"/>
    </row>
    <row r="24" spans="1:19" ht="17.25" x14ac:dyDescent="0.35">
      <c r="A24" s="60">
        <v>2009</v>
      </c>
      <c r="B24" s="60">
        <v>1</v>
      </c>
      <c r="C24" s="63">
        <v>47096.24</v>
      </c>
      <c r="D24" s="63">
        <v>46324.345089000002</v>
      </c>
      <c r="E24" s="54"/>
      <c r="J24" s="55"/>
      <c r="K24" s="55"/>
      <c r="M24" s="55"/>
      <c r="O24" s="19"/>
      <c r="P24" s="19"/>
      <c r="Q24" s="19"/>
      <c r="R24" s="19"/>
      <c r="S24" s="19"/>
    </row>
    <row r="25" spans="1:19" ht="17.25" x14ac:dyDescent="0.35">
      <c r="A25" s="60"/>
      <c r="B25" s="60">
        <v>2</v>
      </c>
      <c r="C25" s="63">
        <v>45819.58</v>
      </c>
      <c r="D25" s="63">
        <v>48110.211154999997</v>
      </c>
      <c r="E25" s="54"/>
      <c r="J25" s="55"/>
      <c r="K25" s="55"/>
      <c r="M25" s="55"/>
      <c r="O25" s="19"/>
      <c r="P25" s="19"/>
      <c r="Q25" s="19"/>
      <c r="R25" s="19"/>
      <c r="S25" s="19"/>
    </row>
    <row r="26" spans="1:19" ht="17.25" x14ac:dyDescent="0.35">
      <c r="A26" s="60"/>
      <c r="B26" s="60">
        <v>3</v>
      </c>
      <c r="C26" s="63">
        <v>46132.13</v>
      </c>
      <c r="D26" s="63">
        <v>46297.273931999996</v>
      </c>
      <c r="E26" s="54"/>
      <c r="J26" s="55"/>
      <c r="K26" s="55"/>
      <c r="M26" s="55"/>
      <c r="O26" s="19"/>
      <c r="P26" s="19"/>
      <c r="Q26" s="19"/>
      <c r="R26" s="19"/>
      <c r="S26" s="19"/>
    </row>
    <row r="27" spans="1:19" ht="17.25" x14ac:dyDescent="0.35">
      <c r="A27" s="60"/>
      <c r="B27" s="60">
        <v>4</v>
      </c>
      <c r="C27" s="63">
        <v>43479.28</v>
      </c>
      <c r="D27" s="63">
        <v>42034.831767999996</v>
      </c>
      <c r="E27" s="54"/>
      <c r="J27" s="55"/>
      <c r="K27" s="55"/>
      <c r="M27" s="55"/>
      <c r="O27" s="19"/>
      <c r="P27" s="19"/>
      <c r="Q27" s="19"/>
      <c r="R27" s="19"/>
      <c r="S27" s="19"/>
    </row>
    <row r="28" spans="1:19" ht="17.25" x14ac:dyDescent="0.35">
      <c r="A28" s="60">
        <v>2010</v>
      </c>
      <c r="B28" s="60">
        <v>1</v>
      </c>
      <c r="C28" s="63">
        <v>45043.76</v>
      </c>
      <c r="D28" s="63">
        <v>44279.526621999998</v>
      </c>
      <c r="E28" s="54"/>
      <c r="J28" s="55"/>
      <c r="K28" s="55"/>
      <c r="M28" s="55"/>
      <c r="O28" s="19"/>
      <c r="P28" s="19"/>
      <c r="Q28" s="19"/>
      <c r="R28" s="19"/>
      <c r="S28" s="19"/>
    </row>
    <row r="29" spans="1:19" ht="17.25" x14ac:dyDescent="0.35">
      <c r="A29" s="60"/>
      <c r="B29" s="60">
        <v>2</v>
      </c>
      <c r="C29" s="63">
        <v>44538.71</v>
      </c>
      <c r="D29" s="63">
        <v>47098.898709000001</v>
      </c>
      <c r="E29" s="54"/>
      <c r="J29" s="55"/>
      <c r="K29" s="55"/>
      <c r="M29" s="55"/>
      <c r="O29" s="19"/>
      <c r="P29" s="19"/>
      <c r="Q29" s="19"/>
      <c r="R29" s="19"/>
      <c r="S29" s="19"/>
    </row>
    <row r="30" spans="1:19" ht="17.25" x14ac:dyDescent="0.35">
      <c r="A30" s="60"/>
      <c r="B30" s="60">
        <v>3</v>
      </c>
      <c r="C30" s="63">
        <v>48873.96</v>
      </c>
      <c r="D30" s="63">
        <v>49531.495609999998</v>
      </c>
      <c r="E30" s="54"/>
      <c r="J30" s="55"/>
      <c r="K30" s="55"/>
      <c r="M30" s="55"/>
      <c r="O30" s="19"/>
      <c r="P30" s="19"/>
      <c r="Q30" s="19"/>
      <c r="R30" s="19"/>
      <c r="S30" s="19"/>
    </row>
    <row r="31" spans="1:19" ht="17.25" x14ac:dyDescent="0.35">
      <c r="A31" s="60"/>
      <c r="B31" s="60">
        <v>4</v>
      </c>
      <c r="C31" s="63">
        <v>51490.23</v>
      </c>
      <c r="D31" s="63">
        <v>48973.188911999998</v>
      </c>
      <c r="E31" s="54"/>
      <c r="J31" s="55"/>
      <c r="K31" s="55"/>
      <c r="M31" s="55"/>
      <c r="O31" s="19"/>
      <c r="P31" s="19"/>
      <c r="Q31" s="19"/>
      <c r="R31" s="19"/>
      <c r="S31" s="19"/>
    </row>
    <row r="32" spans="1:19" ht="17.25" x14ac:dyDescent="0.35">
      <c r="A32" s="60">
        <v>2011</v>
      </c>
      <c r="B32" s="60">
        <v>1</v>
      </c>
      <c r="C32" s="63">
        <v>52327.11</v>
      </c>
      <c r="D32" s="63">
        <v>51247.388971</v>
      </c>
      <c r="E32" s="54"/>
      <c r="J32" s="55"/>
      <c r="K32" s="55"/>
      <c r="M32" s="55"/>
      <c r="O32" s="19"/>
      <c r="P32" s="19"/>
      <c r="Q32" s="19"/>
      <c r="R32" s="19"/>
      <c r="S32" s="19"/>
    </row>
    <row r="33" spans="1:19" ht="17.25" x14ac:dyDescent="0.35">
      <c r="A33" s="60"/>
      <c r="B33" s="60">
        <v>2</v>
      </c>
      <c r="C33" s="63">
        <v>50808.17</v>
      </c>
      <c r="D33" s="63">
        <v>54410.976218000003</v>
      </c>
      <c r="E33" s="54"/>
      <c r="J33" s="55"/>
      <c r="K33" s="55"/>
      <c r="M33" s="55"/>
      <c r="O33" s="19"/>
      <c r="P33" s="19"/>
      <c r="Q33" s="19"/>
      <c r="R33" s="19"/>
      <c r="S33" s="19"/>
    </row>
    <row r="34" spans="1:19" ht="17.25" x14ac:dyDescent="0.35">
      <c r="A34" s="60"/>
      <c r="B34" s="60">
        <v>3</v>
      </c>
      <c r="C34" s="63">
        <v>56547.75</v>
      </c>
      <c r="D34" s="63">
        <v>57903.031343000002</v>
      </c>
      <c r="E34" s="54"/>
      <c r="J34" s="55"/>
      <c r="K34" s="55"/>
      <c r="M34" s="55"/>
      <c r="O34" s="19"/>
      <c r="P34" s="19"/>
      <c r="Q34" s="19"/>
      <c r="R34" s="19"/>
      <c r="S34" s="19"/>
    </row>
    <row r="35" spans="1:19" ht="17.25" x14ac:dyDescent="0.35">
      <c r="A35" s="60"/>
      <c r="B35" s="60">
        <v>4</v>
      </c>
      <c r="C35" s="63">
        <v>60366.02</v>
      </c>
      <c r="D35" s="63">
        <v>56311.409800000001</v>
      </c>
      <c r="E35" s="54"/>
      <c r="J35" s="55"/>
      <c r="K35" s="55"/>
      <c r="M35" s="55"/>
      <c r="O35" s="19"/>
      <c r="P35" s="19"/>
      <c r="Q35" s="19"/>
      <c r="R35" s="19"/>
      <c r="S35" s="19"/>
    </row>
    <row r="36" spans="1:19" ht="17.25" x14ac:dyDescent="0.35">
      <c r="A36" s="60">
        <v>2012</v>
      </c>
      <c r="B36" s="60">
        <v>1</v>
      </c>
      <c r="C36" s="63">
        <v>57651.19</v>
      </c>
      <c r="D36" s="63">
        <v>55387.564094000001</v>
      </c>
      <c r="E36" s="54"/>
      <c r="J36" s="55"/>
      <c r="K36" s="55"/>
      <c r="M36" s="55"/>
      <c r="O36" s="19"/>
      <c r="P36" s="19"/>
      <c r="Q36" s="19"/>
      <c r="R36" s="19"/>
      <c r="S36" s="19"/>
    </row>
    <row r="37" spans="1:19" ht="17.25" x14ac:dyDescent="0.35">
      <c r="A37" s="60"/>
      <c r="B37" s="60">
        <v>2</v>
      </c>
      <c r="C37" s="63">
        <v>52841.57</v>
      </c>
      <c r="D37" s="63">
        <v>57431.086151000003</v>
      </c>
      <c r="E37" s="54"/>
      <c r="J37" s="55"/>
      <c r="K37" s="55"/>
      <c r="M37" s="55"/>
      <c r="O37" s="19"/>
      <c r="P37" s="19"/>
      <c r="Q37" s="19"/>
      <c r="R37" s="19"/>
      <c r="S37" s="19"/>
    </row>
    <row r="38" spans="1:19" ht="17.25" x14ac:dyDescent="0.35">
      <c r="A38" s="60"/>
      <c r="B38" s="60">
        <v>3</v>
      </c>
      <c r="C38" s="63">
        <v>56712.12</v>
      </c>
      <c r="D38" s="63">
        <v>59266.115794999998</v>
      </c>
      <c r="E38" s="54"/>
      <c r="J38" s="55"/>
      <c r="K38" s="55"/>
      <c r="M38" s="55"/>
      <c r="O38" s="19"/>
      <c r="P38" s="19"/>
      <c r="Q38" s="19"/>
      <c r="R38" s="19"/>
      <c r="S38" s="19"/>
    </row>
    <row r="39" spans="1:19" ht="17.25" x14ac:dyDescent="0.35">
      <c r="A39" s="60"/>
      <c r="B39" s="60">
        <v>4</v>
      </c>
      <c r="C39" s="63">
        <v>70883.320000000007</v>
      </c>
      <c r="D39" s="63">
        <v>64150.788286000003</v>
      </c>
      <c r="E39" s="54"/>
      <c r="J39" s="55"/>
      <c r="K39" s="55"/>
      <c r="M39" s="55"/>
      <c r="O39" s="19"/>
      <c r="P39" s="19"/>
      <c r="Q39" s="19"/>
      <c r="R39" s="19"/>
      <c r="S39" s="19"/>
    </row>
    <row r="40" spans="1:19" ht="17.25" x14ac:dyDescent="0.35">
      <c r="A40" s="60">
        <v>2013</v>
      </c>
      <c r="B40" s="60">
        <v>1</v>
      </c>
      <c r="C40" s="63">
        <v>66158.61</v>
      </c>
      <c r="D40" s="63">
        <v>64802.308792000003</v>
      </c>
      <c r="E40" s="54"/>
      <c r="J40" s="55"/>
      <c r="K40" s="55"/>
      <c r="M40" s="55"/>
      <c r="O40" s="19"/>
      <c r="P40" s="19"/>
      <c r="Q40" s="19"/>
      <c r="R40" s="19"/>
      <c r="S40" s="19"/>
    </row>
    <row r="41" spans="1:19" ht="17.25" x14ac:dyDescent="0.35">
      <c r="A41" s="60"/>
      <c r="B41" s="60">
        <v>2</v>
      </c>
      <c r="C41" s="63">
        <v>55282.43</v>
      </c>
      <c r="D41" s="63">
        <v>60892.621249000003</v>
      </c>
      <c r="E41" s="54"/>
      <c r="J41" s="55"/>
      <c r="K41" s="55"/>
      <c r="M41" s="55"/>
      <c r="O41" s="19"/>
      <c r="P41" s="19"/>
      <c r="Q41" s="19"/>
      <c r="R41" s="19"/>
      <c r="S41" s="19"/>
    </row>
    <row r="42" spans="1:19" ht="17.25" x14ac:dyDescent="0.35">
      <c r="A42" s="60"/>
      <c r="B42" s="60">
        <v>3</v>
      </c>
      <c r="C42" s="63">
        <v>57373.71</v>
      </c>
      <c r="D42" s="63">
        <v>60214.694087000003</v>
      </c>
      <c r="E42" s="54"/>
      <c r="J42" s="55"/>
      <c r="K42" s="55"/>
      <c r="M42" s="55"/>
      <c r="O42" s="19"/>
      <c r="P42" s="19"/>
      <c r="Q42" s="19"/>
      <c r="R42" s="19"/>
      <c r="S42" s="19"/>
    </row>
    <row r="43" spans="1:19" ht="17.25" x14ac:dyDescent="0.35">
      <c r="A43" s="60"/>
      <c r="B43" s="60">
        <v>4</v>
      </c>
      <c r="C43" s="63">
        <v>71617.149999999994</v>
      </c>
      <c r="D43" s="63">
        <v>63646.178445999998</v>
      </c>
      <c r="E43" s="54"/>
      <c r="J43" s="55"/>
      <c r="K43" s="55"/>
      <c r="M43" s="55"/>
      <c r="O43" s="19"/>
      <c r="P43" s="19"/>
      <c r="Q43" s="19"/>
      <c r="R43" s="19"/>
      <c r="S43" s="19"/>
    </row>
    <row r="44" spans="1:19" ht="17.25" x14ac:dyDescent="0.35">
      <c r="A44" s="60">
        <v>2014</v>
      </c>
      <c r="B44" s="60">
        <v>1</v>
      </c>
      <c r="C44" s="63">
        <v>61861.29</v>
      </c>
      <c r="D44" s="63">
        <v>60840.103620000002</v>
      </c>
      <c r="E44" s="54"/>
      <c r="J44" s="55"/>
      <c r="K44" s="55"/>
      <c r="M44" s="55"/>
      <c r="O44" s="19"/>
      <c r="P44" s="19"/>
      <c r="Q44" s="19"/>
      <c r="R44" s="19"/>
      <c r="S44" s="19"/>
    </row>
    <row r="45" spans="1:19" ht="17.25" x14ac:dyDescent="0.35">
      <c r="A45" s="60"/>
      <c r="B45" s="60">
        <v>2</v>
      </c>
      <c r="C45" s="63">
        <v>53890.75</v>
      </c>
      <c r="D45" s="63">
        <v>59950.232419</v>
      </c>
      <c r="E45" s="54"/>
      <c r="J45" s="55"/>
      <c r="K45" s="55"/>
      <c r="M45" s="55"/>
    </row>
    <row r="46" spans="1:19" ht="17.25" x14ac:dyDescent="0.35">
      <c r="A46" s="60"/>
      <c r="B46" s="60">
        <v>3</v>
      </c>
      <c r="C46" s="63">
        <v>54973.57</v>
      </c>
      <c r="D46" s="63">
        <v>57587.310790000003</v>
      </c>
      <c r="E46" s="54"/>
      <c r="J46" s="55"/>
      <c r="K46" s="55"/>
      <c r="M46" s="55"/>
    </row>
    <row r="47" spans="1:19" ht="17.25" x14ac:dyDescent="0.35">
      <c r="A47" s="60"/>
      <c r="B47" s="60">
        <v>4</v>
      </c>
      <c r="C47" s="63">
        <v>64893.33</v>
      </c>
      <c r="D47" s="63">
        <v>57018.472242000003</v>
      </c>
      <c r="E47" s="54"/>
      <c r="J47" s="55"/>
      <c r="K47" s="55"/>
      <c r="M47" s="55"/>
    </row>
    <row r="48" spans="1:19" ht="17.25" x14ac:dyDescent="0.35">
      <c r="A48" s="60">
        <v>2015</v>
      </c>
      <c r="B48" s="60">
        <v>1</v>
      </c>
      <c r="C48" s="63">
        <v>56595.55</v>
      </c>
      <c r="D48" s="63">
        <v>56109.211499999998</v>
      </c>
      <c r="E48" s="54"/>
      <c r="J48" s="55"/>
      <c r="K48" s="55"/>
      <c r="M48" s="55"/>
    </row>
    <row r="49" spans="1:13" ht="17.25" x14ac:dyDescent="0.35">
      <c r="A49" s="60"/>
      <c r="B49" s="60">
        <v>2</v>
      </c>
      <c r="C49" s="63">
        <v>52691</v>
      </c>
      <c r="D49" s="63">
        <v>59117.349314999999</v>
      </c>
      <c r="E49" s="54"/>
      <c r="J49" s="55"/>
      <c r="K49" s="55"/>
      <c r="M49" s="55"/>
    </row>
    <row r="50" spans="1:13" ht="17.25" x14ac:dyDescent="0.35">
      <c r="A50" s="60"/>
      <c r="B50" s="60">
        <v>3</v>
      </c>
      <c r="C50" s="63">
        <v>57581</v>
      </c>
      <c r="D50" s="63">
        <v>59819.079338000003</v>
      </c>
      <c r="E50" s="54"/>
      <c r="J50" s="55"/>
      <c r="K50" s="55"/>
      <c r="M50" s="55"/>
    </row>
    <row r="51" spans="1:13" ht="17.25" x14ac:dyDescent="0.35">
      <c r="A51" s="60"/>
      <c r="B51" s="60">
        <v>4</v>
      </c>
      <c r="C51" s="63">
        <v>66673</v>
      </c>
      <c r="D51" s="63">
        <v>58441.263881999999</v>
      </c>
      <c r="E51" s="54"/>
      <c r="J51" s="55"/>
      <c r="K51" s="55"/>
      <c r="M51" s="55"/>
    </row>
    <row r="52" spans="1:13" ht="17.25" x14ac:dyDescent="0.35">
      <c r="A52" s="60">
        <v>2016</v>
      </c>
      <c r="B52" s="60">
        <v>1</v>
      </c>
      <c r="C52" s="63">
        <v>60913</v>
      </c>
      <c r="D52" s="63">
        <v>59859.576875999999</v>
      </c>
      <c r="E52" s="54"/>
      <c r="J52" s="55"/>
      <c r="K52" s="55"/>
      <c r="M52" s="55"/>
    </row>
    <row r="53" spans="1:13" ht="17.25" x14ac:dyDescent="0.35">
      <c r="A53" s="60"/>
      <c r="B53" s="60">
        <v>2</v>
      </c>
      <c r="C53" s="63">
        <v>53075</v>
      </c>
      <c r="D53" s="63">
        <v>59966.689380000003</v>
      </c>
      <c r="E53" s="54"/>
      <c r="J53" s="55"/>
      <c r="K53" s="55"/>
      <c r="M53" s="55"/>
    </row>
    <row r="54" spans="1:13" ht="17.25" x14ac:dyDescent="0.35">
      <c r="A54" s="60"/>
      <c r="B54" s="60">
        <v>3</v>
      </c>
      <c r="C54" s="63">
        <v>58667</v>
      </c>
      <c r="D54" s="63">
        <v>60541.992518999999</v>
      </c>
      <c r="E54" s="54"/>
      <c r="J54" s="55"/>
      <c r="K54" s="55"/>
      <c r="M54" s="55"/>
    </row>
    <row r="55" spans="1:13" ht="17.25" x14ac:dyDescent="0.35">
      <c r="A55" s="60"/>
      <c r="B55" s="60">
        <v>4</v>
      </c>
      <c r="C55" s="63">
        <v>70860</v>
      </c>
      <c r="D55" s="63">
        <v>61888.012723</v>
      </c>
      <c r="E55" s="54"/>
      <c r="J55" s="55"/>
      <c r="K55" s="55"/>
      <c r="M55" s="55"/>
    </row>
    <row r="56" spans="1:13" ht="17.25" x14ac:dyDescent="0.35">
      <c r="A56" s="60">
        <v>2017</v>
      </c>
      <c r="B56" s="60">
        <v>1</v>
      </c>
      <c r="C56" s="63">
        <v>62423</v>
      </c>
      <c r="D56" s="63">
        <v>62421.483454000001</v>
      </c>
      <c r="E56" s="54"/>
      <c r="J56" s="55"/>
      <c r="K56" s="55"/>
      <c r="M56" s="55"/>
    </row>
    <row r="57" spans="1:13" ht="17.25" x14ac:dyDescent="0.35">
      <c r="A57" s="60"/>
      <c r="B57" s="60">
        <v>2</v>
      </c>
      <c r="C57" s="63">
        <v>54552</v>
      </c>
      <c r="D57" s="63">
        <v>62076.713225</v>
      </c>
      <c r="E57" s="54"/>
      <c r="J57" s="55"/>
      <c r="K57" s="55"/>
      <c r="M57" s="55"/>
    </row>
    <row r="58" spans="1:13" ht="17.25" x14ac:dyDescent="0.35">
      <c r="A58" s="60"/>
      <c r="B58" s="60">
        <v>3</v>
      </c>
      <c r="C58" s="63">
        <v>60615</v>
      </c>
      <c r="D58" s="63">
        <v>62578.124918000001</v>
      </c>
      <c r="E58" s="54"/>
      <c r="J58" s="55"/>
      <c r="K58" s="55"/>
      <c r="M58" s="55"/>
    </row>
    <row r="59" spans="1:13" ht="17.25" x14ac:dyDescent="0.35">
      <c r="A59" s="60"/>
      <c r="B59" s="60">
        <v>4</v>
      </c>
      <c r="C59" s="63">
        <v>71580</v>
      </c>
      <c r="D59" s="63">
        <v>62519.137474000003</v>
      </c>
      <c r="E59" s="54"/>
      <c r="J59" s="55"/>
      <c r="K59" s="55"/>
      <c r="M59" s="55"/>
    </row>
    <row r="60" spans="1:13" ht="17.25" x14ac:dyDescent="0.35">
      <c r="A60" s="60">
        <v>2018</v>
      </c>
      <c r="B60" s="60">
        <v>1</v>
      </c>
      <c r="C60" s="63">
        <v>59274</v>
      </c>
      <c r="D60" s="63">
        <v>59217.324910000003</v>
      </c>
      <c r="E60" s="54"/>
      <c r="J60" s="55"/>
      <c r="K60" s="55"/>
      <c r="M60" s="55"/>
    </row>
    <row r="61" spans="1:13" ht="17.25" x14ac:dyDescent="0.35">
      <c r="A61" s="60"/>
      <c r="B61" s="60">
        <v>2</v>
      </c>
      <c r="C61" s="63">
        <v>51630</v>
      </c>
      <c r="D61" s="63">
        <v>58882.986859999997</v>
      </c>
      <c r="E61" s="54"/>
      <c r="J61" s="55"/>
      <c r="K61" s="55"/>
      <c r="M61" s="55"/>
    </row>
    <row r="62" spans="1:13" ht="17.25" x14ac:dyDescent="0.35">
      <c r="A62" s="60"/>
      <c r="B62" s="60">
        <v>3</v>
      </c>
      <c r="C62" s="63">
        <v>56933</v>
      </c>
      <c r="D62" s="63">
        <v>58441.520468000002</v>
      </c>
      <c r="E62" s="54"/>
      <c r="J62" s="55"/>
      <c r="K62" s="55"/>
      <c r="M62" s="55"/>
    </row>
    <row r="63" spans="1:13" ht="17.25" x14ac:dyDescent="0.35">
      <c r="A63" s="60"/>
      <c r="B63" s="60">
        <v>4</v>
      </c>
      <c r="C63" s="63">
        <v>65983</v>
      </c>
      <c r="D63" s="63">
        <v>57360.547069</v>
      </c>
      <c r="E63" s="54"/>
      <c r="J63" s="55"/>
      <c r="K63" s="55"/>
      <c r="M63" s="55"/>
    </row>
    <row r="64" spans="1:13" x14ac:dyDescent="0.3">
      <c r="B64" s="54"/>
      <c r="C64" s="61"/>
      <c r="D64" s="61"/>
      <c r="E64" s="54"/>
      <c r="F64" s="54"/>
      <c r="G64" s="54"/>
      <c r="H64" s="54"/>
      <c r="I64" s="55"/>
      <c r="J64" s="55"/>
      <c r="K64" s="55"/>
      <c r="M64" s="55"/>
    </row>
    <row r="65" spans="2:13" x14ac:dyDescent="0.3">
      <c r="B65" s="54"/>
      <c r="C65" s="61"/>
      <c r="D65" s="61"/>
      <c r="E65" s="54"/>
      <c r="F65" s="54"/>
      <c r="G65" s="54"/>
      <c r="H65" s="54"/>
      <c r="I65" s="55"/>
      <c r="J65" s="55"/>
      <c r="K65" s="55"/>
      <c r="M65" s="55"/>
    </row>
    <row r="66" spans="2:13" x14ac:dyDescent="0.3">
      <c r="B66" s="54"/>
      <c r="C66" s="61"/>
      <c r="D66" s="61"/>
      <c r="E66" s="54"/>
      <c r="F66" s="54"/>
      <c r="G66" s="54"/>
      <c r="H66" s="54"/>
      <c r="I66" s="55"/>
      <c r="J66" s="55"/>
      <c r="K66" s="55"/>
      <c r="M66" s="55"/>
    </row>
    <row r="67" spans="2:13" x14ac:dyDescent="0.3">
      <c r="B67" s="54"/>
      <c r="C67" s="61"/>
      <c r="D67" s="61"/>
      <c r="E67" s="54"/>
      <c r="F67" s="54"/>
      <c r="G67" s="54"/>
      <c r="H67" s="54"/>
      <c r="I67" s="55"/>
      <c r="J67" s="55"/>
      <c r="K67" s="55"/>
      <c r="M67" s="55"/>
    </row>
    <row r="68" spans="2:13" x14ac:dyDescent="0.3">
      <c r="B68" s="54"/>
      <c r="C68" s="61"/>
      <c r="D68" s="61"/>
      <c r="E68" s="54"/>
      <c r="F68" s="54"/>
      <c r="G68" s="54"/>
      <c r="H68" s="54"/>
      <c r="I68" s="55"/>
      <c r="J68" s="55"/>
      <c r="K68" s="55"/>
      <c r="M68" s="55"/>
    </row>
    <row r="69" spans="2:13" x14ac:dyDescent="0.3">
      <c r="B69" s="54"/>
      <c r="C69" s="61"/>
      <c r="D69" s="61"/>
      <c r="E69" s="54"/>
      <c r="F69" s="54"/>
      <c r="G69" s="54"/>
      <c r="H69" s="54"/>
      <c r="I69" s="55"/>
      <c r="J69" s="55"/>
      <c r="K69" s="55"/>
      <c r="M69" s="55"/>
    </row>
    <row r="70" spans="2:13" x14ac:dyDescent="0.3">
      <c r="B70" s="54"/>
      <c r="C70" s="61"/>
      <c r="D70" s="61"/>
      <c r="E70" s="54"/>
      <c r="F70" s="54"/>
      <c r="G70" s="54"/>
      <c r="H70" s="54"/>
      <c r="I70" s="55"/>
      <c r="J70" s="55"/>
      <c r="K70" s="55"/>
      <c r="M70" s="55"/>
    </row>
    <row r="71" spans="2:13" x14ac:dyDescent="0.3">
      <c r="B71" s="54"/>
      <c r="C71" s="61"/>
      <c r="D71" s="61"/>
      <c r="E71" s="54"/>
      <c r="F71" s="54"/>
      <c r="G71" s="54"/>
      <c r="H71" s="54"/>
      <c r="I71" s="55"/>
      <c r="J71" s="55"/>
      <c r="K71" s="55"/>
      <c r="M71" s="55"/>
    </row>
    <row r="72" spans="2:13" x14ac:dyDescent="0.3">
      <c r="B72" s="54"/>
      <c r="C72" s="61"/>
      <c r="D72" s="61"/>
      <c r="E72" s="54"/>
      <c r="F72" s="54"/>
      <c r="G72" s="54"/>
      <c r="H72" s="54"/>
      <c r="I72" s="55"/>
      <c r="J72" s="55"/>
      <c r="K72" s="55"/>
      <c r="M72" s="55"/>
    </row>
    <row r="73" spans="2:13" x14ac:dyDescent="0.3">
      <c r="B73" s="54"/>
      <c r="C73" s="61"/>
      <c r="D73" s="61"/>
      <c r="E73" s="54"/>
      <c r="F73" s="54"/>
      <c r="G73" s="54"/>
      <c r="H73" s="54"/>
      <c r="I73" s="55"/>
      <c r="J73" s="55"/>
      <c r="K73" s="55"/>
      <c r="M73" s="55"/>
    </row>
    <row r="74" spans="2:13" x14ac:dyDescent="0.3">
      <c r="B74" s="54"/>
      <c r="C74" s="61"/>
      <c r="D74" s="61"/>
      <c r="E74" s="54"/>
      <c r="F74" s="54"/>
      <c r="G74" s="54"/>
      <c r="H74" s="54"/>
      <c r="I74" s="55"/>
      <c r="J74" s="55"/>
      <c r="K74" s="55"/>
      <c r="M74" s="55"/>
    </row>
    <row r="75" spans="2:13" x14ac:dyDescent="0.3">
      <c r="B75" s="54"/>
      <c r="C75" s="61"/>
      <c r="D75" s="61"/>
      <c r="E75" s="54"/>
      <c r="F75" s="54"/>
      <c r="G75" s="54"/>
      <c r="H75" s="54"/>
      <c r="I75" s="55"/>
      <c r="J75" s="55"/>
      <c r="K75" s="55"/>
      <c r="M75" s="55"/>
    </row>
    <row r="76" spans="2:13" x14ac:dyDescent="0.3">
      <c r="B76" s="54"/>
      <c r="C76" s="61"/>
      <c r="D76" s="61"/>
      <c r="E76" s="54"/>
      <c r="F76" s="54"/>
      <c r="G76" s="54"/>
      <c r="H76" s="54"/>
      <c r="I76" s="55"/>
      <c r="J76" s="55"/>
      <c r="K76" s="55"/>
      <c r="M76" s="55"/>
    </row>
    <row r="77" spans="2:13" x14ac:dyDescent="0.3">
      <c r="B77" s="54"/>
      <c r="C77" s="61"/>
      <c r="D77" s="61"/>
      <c r="E77" s="54"/>
      <c r="F77" s="54"/>
      <c r="G77" s="54"/>
      <c r="H77" s="54"/>
      <c r="I77" s="55"/>
      <c r="J77" s="55"/>
      <c r="K77" s="55"/>
      <c r="M77" s="55"/>
    </row>
    <row r="78" spans="2:13" x14ac:dyDescent="0.3">
      <c r="B78" s="54"/>
      <c r="C78" s="61"/>
      <c r="D78" s="61"/>
      <c r="E78" s="54"/>
      <c r="F78" s="54"/>
      <c r="G78" s="54"/>
      <c r="H78" s="54"/>
      <c r="I78" s="55"/>
      <c r="J78" s="55"/>
      <c r="K78" s="55"/>
      <c r="M78" s="55"/>
    </row>
    <row r="79" spans="2:13" x14ac:dyDescent="0.3">
      <c r="B79" s="54"/>
      <c r="C79" s="61"/>
      <c r="D79" s="61"/>
      <c r="E79" s="54"/>
      <c r="F79" s="54"/>
      <c r="G79" s="54"/>
      <c r="H79" s="54"/>
      <c r="I79" s="55"/>
      <c r="J79" s="55"/>
      <c r="K79" s="55"/>
      <c r="M79" s="55"/>
    </row>
    <row r="80" spans="2:13" x14ac:dyDescent="0.3">
      <c r="B80" s="54"/>
      <c r="C80" s="61"/>
      <c r="D80" s="61"/>
      <c r="E80" s="54"/>
      <c r="F80" s="54"/>
      <c r="G80" s="54"/>
      <c r="H80" s="54"/>
      <c r="I80" s="55"/>
      <c r="J80" s="55"/>
      <c r="K80" s="55"/>
      <c r="M80" s="55"/>
    </row>
    <row r="81" spans="2:13" x14ac:dyDescent="0.3">
      <c r="B81" s="54"/>
      <c r="C81" s="61"/>
      <c r="D81" s="61"/>
      <c r="E81" s="54"/>
      <c r="F81" s="54"/>
      <c r="G81" s="54"/>
      <c r="H81" s="54"/>
      <c r="I81" s="55"/>
      <c r="J81" s="55"/>
      <c r="K81" s="55"/>
      <c r="M81" s="55"/>
    </row>
    <row r="82" spans="2:13" x14ac:dyDescent="0.3">
      <c r="B82" s="54"/>
      <c r="C82" s="61"/>
      <c r="D82" s="61"/>
      <c r="E82" s="54"/>
      <c r="F82" s="54"/>
      <c r="G82" s="54"/>
      <c r="H82" s="54"/>
      <c r="I82" s="55"/>
      <c r="J82" s="55"/>
      <c r="K82" s="55"/>
      <c r="M82" s="55"/>
    </row>
    <row r="83" spans="2:13" x14ac:dyDescent="0.3">
      <c r="B83" s="54"/>
      <c r="C83" s="61"/>
      <c r="D83" s="61"/>
      <c r="E83" s="54"/>
      <c r="F83" s="54"/>
      <c r="G83" s="54"/>
      <c r="H83" s="54"/>
      <c r="I83" s="55"/>
      <c r="J83" s="55"/>
      <c r="K83" s="55"/>
      <c r="M83" s="55"/>
    </row>
    <row r="84" spans="2:13" x14ac:dyDescent="0.3">
      <c r="B84" s="54"/>
      <c r="C84" s="61"/>
      <c r="D84" s="61"/>
      <c r="E84" s="54"/>
      <c r="F84" s="54"/>
      <c r="G84" s="54"/>
      <c r="H84" s="54"/>
      <c r="I84" s="55"/>
      <c r="J84" s="55"/>
      <c r="K84" s="55"/>
      <c r="M84" s="55"/>
    </row>
    <row r="85" spans="2:13" x14ac:dyDescent="0.3">
      <c r="B85" s="54"/>
      <c r="C85" s="61"/>
      <c r="D85" s="61"/>
      <c r="E85" s="54"/>
      <c r="F85" s="54"/>
      <c r="G85" s="54"/>
      <c r="H85" s="54"/>
      <c r="I85" s="55"/>
      <c r="J85" s="55"/>
      <c r="K85" s="55"/>
      <c r="M85" s="55"/>
    </row>
    <row r="86" spans="2:13" x14ac:dyDescent="0.3">
      <c r="B86" s="54"/>
      <c r="C86" s="61"/>
      <c r="D86" s="61"/>
      <c r="E86" s="54"/>
      <c r="F86" s="54"/>
      <c r="G86" s="54"/>
      <c r="H86" s="54"/>
      <c r="I86" s="55"/>
      <c r="J86" s="55"/>
      <c r="K86" s="55"/>
      <c r="M86" s="55"/>
    </row>
    <row r="87" spans="2:13" x14ac:dyDescent="0.3">
      <c r="B87" s="54"/>
      <c r="C87" s="61"/>
      <c r="D87" s="61"/>
      <c r="E87" s="54"/>
      <c r="F87" s="54"/>
      <c r="G87" s="54"/>
      <c r="H87" s="54"/>
      <c r="I87" s="55"/>
      <c r="J87" s="55"/>
      <c r="K87" s="55"/>
      <c r="M87" s="55"/>
    </row>
    <row r="88" spans="2:13" x14ac:dyDescent="0.3">
      <c r="B88" s="54"/>
      <c r="C88" s="61"/>
      <c r="D88" s="61"/>
      <c r="E88" s="54"/>
      <c r="F88" s="54"/>
      <c r="G88" s="54"/>
      <c r="H88" s="54"/>
      <c r="I88" s="55"/>
      <c r="J88" s="55"/>
      <c r="K88" s="55"/>
      <c r="M88" s="55"/>
    </row>
    <row r="89" spans="2:13" x14ac:dyDescent="0.3">
      <c r="B89" s="54"/>
      <c r="C89" s="61"/>
      <c r="D89" s="61"/>
      <c r="E89" s="54"/>
      <c r="F89" s="54"/>
      <c r="G89" s="54"/>
      <c r="H89" s="54"/>
      <c r="I89" s="55"/>
      <c r="J89" s="55"/>
      <c r="K89" s="55"/>
      <c r="M89" s="55"/>
    </row>
    <row r="90" spans="2:13" x14ac:dyDescent="0.3">
      <c r="B90" s="54"/>
      <c r="C90" s="61"/>
      <c r="D90" s="61"/>
      <c r="E90" s="54"/>
      <c r="F90" s="54"/>
      <c r="G90" s="54"/>
      <c r="H90" s="54"/>
      <c r="I90" s="55"/>
      <c r="J90" s="55"/>
      <c r="K90" s="55"/>
      <c r="M90" s="55"/>
    </row>
    <row r="91" spans="2:13" x14ac:dyDescent="0.3">
      <c r="B91" s="54"/>
      <c r="C91" s="61"/>
      <c r="D91" s="61"/>
      <c r="E91" s="54"/>
      <c r="F91" s="54"/>
      <c r="G91" s="54"/>
      <c r="H91" s="54"/>
      <c r="I91" s="55"/>
      <c r="J91" s="55"/>
      <c r="K91" s="55"/>
      <c r="M91" s="55"/>
    </row>
    <row r="92" spans="2:13" x14ac:dyDescent="0.3">
      <c r="B92" s="54"/>
      <c r="C92" s="61"/>
      <c r="D92" s="61"/>
      <c r="E92" s="54"/>
      <c r="F92" s="54"/>
      <c r="G92" s="54"/>
      <c r="H92" s="54"/>
      <c r="I92" s="55"/>
      <c r="J92" s="55"/>
      <c r="K92" s="55"/>
      <c r="M92" s="55"/>
    </row>
    <row r="93" spans="2:13" x14ac:dyDescent="0.3">
      <c r="B93" s="54"/>
      <c r="C93" s="61"/>
      <c r="D93" s="61"/>
      <c r="E93" s="54"/>
      <c r="F93" s="54"/>
      <c r="G93" s="54"/>
      <c r="H93" s="54"/>
      <c r="I93" s="55"/>
      <c r="J93" s="55"/>
      <c r="K93" s="55"/>
      <c r="M93" s="55"/>
    </row>
    <row r="94" spans="2:13" x14ac:dyDescent="0.3">
      <c r="B94" s="54"/>
      <c r="C94" s="61"/>
      <c r="D94" s="61"/>
      <c r="E94" s="54"/>
      <c r="F94" s="54"/>
      <c r="G94" s="54"/>
      <c r="H94" s="54"/>
      <c r="I94" s="55"/>
      <c r="J94" s="55"/>
      <c r="K94" s="55"/>
      <c r="M94" s="55"/>
    </row>
    <row r="95" spans="2:13" x14ac:dyDescent="0.3">
      <c r="B95" s="54"/>
      <c r="C95" s="61"/>
      <c r="D95" s="61"/>
      <c r="E95" s="54"/>
      <c r="F95" s="54"/>
      <c r="G95" s="54"/>
      <c r="H95" s="54"/>
      <c r="I95" s="55"/>
      <c r="J95" s="55"/>
      <c r="K95" s="55"/>
      <c r="M95" s="55"/>
    </row>
    <row r="96" spans="2:13" x14ac:dyDescent="0.3">
      <c r="B96" s="54"/>
      <c r="C96" s="61"/>
      <c r="D96" s="61"/>
      <c r="E96" s="54"/>
      <c r="F96" s="54"/>
      <c r="G96" s="54"/>
      <c r="H96" s="54"/>
      <c r="I96" s="55"/>
      <c r="J96" s="55"/>
      <c r="K96" s="55"/>
      <c r="M96" s="55"/>
    </row>
    <row r="97" spans="2:13" x14ac:dyDescent="0.3">
      <c r="B97" s="54"/>
      <c r="C97" s="61"/>
      <c r="D97" s="61"/>
      <c r="E97" s="54"/>
      <c r="F97" s="54"/>
      <c r="G97" s="54"/>
      <c r="H97" s="54"/>
      <c r="I97" s="55"/>
      <c r="J97" s="55"/>
      <c r="K97" s="55"/>
      <c r="M97" s="55"/>
    </row>
    <row r="98" spans="2:13" x14ac:dyDescent="0.3">
      <c r="B98" s="54"/>
      <c r="C98" s="61"/>
      <c r="D98" s="61"/>
      <c r="E98" s="54"/>
      <c r="F98" s="54"/>
      <c r="G98" s="54"/>
      <c r="H98" s="54"/>
      <c r="I98" s="55"/>
      <c r="J98" s="55"/>
      <c r="K98" s="55"/>
      <c r="M98" s="55"/>
    </row>
    <row r="99" spans="2:13" x14ac:dyDescent="0.3">
      <c r="B99" s="54"/>
      <c r="C99" s="61"/>
      <c r="D99" s="61"/>
      <c r="E99" s="54"/>
      <c r="F99" s="54"/>
      <c r="G99" s="54"/>
      <c r="H99" s="54"/>
      <c r="I99" s="55"/>
      <c r="J99" s="55"/>
      <c r="K99" s="55"/>
      <c r="M99" s="55"/>
    </row>
    <row r="100" spans="2:13" x14ac:dyDescent="0.3">
      <c r="B100" s="54"/>
      <c r="C100" s="61"/>
      <c r="D100" s="61"/>
      <c r="E100" s="54"/>
      <c r="F100" s="54"/>
      <c r="G100" s="54"/>
      <c r="H100" s="54"/>
      <c r="I100" s="55"/>
      <c r="J100" s="55"/>
      <c r="K100" s="55"/>
      <c r="M100" s="55"/>
    </row>
    <row r="101" spans="2:13" x14ac:dyDescent="0.3">
      <c r="B101" s="54"/>
      <c r="C101" s="61"/>
      <c r="D101" s="61"/>
      <c r="E101" s="54"/>
      <c r="F101" s="54"/>
      <c r="G101" s="54"/>
      <c r="H101" s="54"/>
      <c r="I101" s="55"/>
      <c r="J101" s="55"/>
      <c r="K101" s="55"/>
      <c r="M101" s="55"/>
    </row>
    <row r="102" spans="2:13" x14ac:dyDescent="0.3">
      <c r="B102" s="54"/>
      <c r="C102" s="61"/>
      <c r="D102" s="61"/>
      <c r="E102" s="54"/>
      <c r="F102" s="54"/>
      <c r="G102" s="57"/>
      <c r="H102" s="57"/>
      <c r="I102" s="55"/>
      <c r="J102" s="55"/>
      <c r="K102" s="55"/>
      <c r="M102" s="55"/>
    </row>
    <row r="103" spans="2:13" x14ac:dyDescent="0.3">
      <c r="B103" s="54"/>
      <c r="C103" s="61"/>
      <c r="D103" s="61"/>
      <c r="E103" s="54"/>
      <c r="F103" s="54"/>
      <c r="G103" s="54"/>
      <c r="H103" s="54"/>
      <c r="I103" s="55"/>
      <c r="J103" s="55"/>
      <c r="K103" s="55"/>
      <c r="M103" s="55"/>
    </row>
    <row r="104" spans="2:13" x14ac:dyDescent="0.3">
      <c r="B104" s="54"/>
      <c r="C104" s="61"/>
      <c r="D104" s="61"/>
      <c r="E104" s="54"/>
      <c r="F104" s="54"/>
      <c r="G104" s="54"/>
      <c r="H104" s="54"/>
      <c r="I104" s="55"/>
      <c r="J104" s="55"/>
      <c r="K104" s="55"/>
      <c r="M104" s="55"/>
    </row>
    <row r="105" spans="2:13" x14ac:dyDescent="0.3">
      <c r="B105" s="54"/>
      <c r="C105" s="61"/>
      <c r="D105" s="61"/>
      <c r="E105" s="54"/>
      <c r="F105" s="54"/>
      <c r="G105" s="54"/>
      <c r="H105" s="54"/>
      <c r="I105" s="55"/>
      <c r="J105" s="55"/>
      <c r="K105" s="55"/>
      <c r="M105" s="55"/>
    </row>
    <row r="106" spans="2:13" x14ac:dyDescent="0.3">
      <c r="B106" s="54"/>
      <c r="C106" s="61"/>
      <c r="D106" s="61"/>
      <c r="E106" s="54"/>
      <c r="F106" s="54"/>
      <c r="G106" s="54"/>
      <c r="H106" s="54"/>
      <c r="I106" s="55"/>
      <c r="J106" s="55"/>
      <c r="K106" s="55"/>
      <c r="M106" s="55"/>
    </row>
    <row r="107" spans="2:13" x14ac:dyDescent="0.3">
      <c r="B107" s="54"/>
      <c r="C107" s="61"/>
      <c r="D107" s="61"/>
      <c r="E107" s="54"/>
      <c r="F107" s="54"/>
      <c r="G107" s="54"/>
      <c r="H107" s="54"/>
      <c r="I107" s="55"/>
      <c r="J107" s="55"/>
      <c r="K107" s="55"/>
      <c r="M107" s="55"/>
    </row>
    <row r="108" spans="2:13" x14ac:dyDescent="0.3">
      <c r="B108" s="54"/>
      <c r="C108" s="61"/>
      <c r="D108" s="61"/>
      <c r="E108" s="54"/>
      <c r="F108" s="54"/>
      <c r="G108" s="54"/>
      <c r="H108" s="54"/>
      <c r="I108" s="55"/>
      <c r="J108" s="55"/>
      <c r="K108" s="55"/>
      <c r="M108" s="55"/>
    </row>
    <row r="109" spans="2:13" x14ac:dyDescent="0.3">
      <c r="B109" s="54"/>
      <c r="C109" s="61"/>
      <c r="D109" s="61"/>
      <c r="E109" s="54"/>
      <c r="F109" s="54"/>
      <c r="G109" s="54"/>
      <c r="H109" s="54"/>
      <c r="I109" s="55"/>
      <c r="J109" s="55"/>
      <c r="K109" s="55"/>
      <c r="M109" s="55"/>
    </row>
    <row r="110" spans="2:13" x14ac:dyDescent="0.3">
      <c r="B110" s="54"/>
      <c r="C110" s="61"/>
      <c r="D110" s="61"/>
      <c r="E110" s="54"/>
      <c r="F110" s="54"/>
      <c r="G110" s="54"/>
      <c r="H110" s="54"/>
      <c r="I110" s="55"/>
      <c r="J110" s="55"/>
      <c r="K110" s="55"/>
      <c r="M110" s="55"/>
    </row>
    <row r="111" spans="2:13" x14ac:dyDescent="0.3">
      <c r="B111" s="54"/>
      <c r="C111" s="61"/>
      <c r="D111" s="61"/>
      <c r="E111" s="54"/>
      <c r="F111" s="54"/>
      <c r="G111" s="54"/>
      <c r="H111" s="54"/>
      <c r="I111" s="55"/>
      <c r="J111" s="55"/>
      <c r="K111" s="55"/>
      <c r="M111" s="55"/>
    </row>
    <row r="112" spans="2:13" x14ac:dyDescent="0.3">
      <c r="B112" s="54"/>
      <c r="C112" s="61"/>
      <c r="D112" s="61"/>
      <c r="E112" s="54"/>
      <c r="F112" s="54"/>
      <c r="G112" s="54"/>
      <c r="H112" s="54"/>
      <c r="I112" s="55"/>
      <c r="J112" s="55"/>
      <c r="K112" s="55"/>
      <c r="M112" s="55"/>
    </row>
    <row r="113" spans="2:13" x14ac:dyDescent="0.3">
      <c r="B113" s="54"/>
      <c r="C113" s="61"/>
      <c r="D113" s="61"/>
      <c r="E113" s="54"/>
      <c r="F113" s="54"/>
      <c r="G113" s="54"/>
      <c r="H113" s="54"/>
      <c r="I113" s="55"/>
      <c r="J113" s="55"/>
      <c r="K113" s="55"/>
      <c r="M113" s="55"/>
    </row>
    <row r="114" spans="2:13" x14ac:dyDescent="0.3">
      <c r="B114" s="54"/>
      <c r="C114" s="61"/>
      <c r="D114" s="61"/>
      <c r="E114" s="54"/>
      <c r="F114" s="54"/>
      <c r="G114" s="54"/>
      <c r="H114" s="54"/>
      <c r="I114" s="55"/>
      <c r="J114" s="55"/>
      <c r="K114" s="55"/>
      <c r="M114" s="55"/>
    </row>
    <row r="115" spans="2:13" x14ac:dyDescent="0.3">
      <c r="B115" s="54"/>
      <c r="C115" s="61"/>
      <c r="D115" s="61"/>
      <c r="E115" s="54"/>
      <c r="F115" s="54"/>
      <c r="G115" s="54"/>
      <c r="H115" s="54"/>
      <c r="I115" s="55"/>
      <c r="J115" s="55"/>
      <c r="K115" s="55"/>
      <c r="M115" s="55"/>
    </row>
    <row r="116" spans="2:13" x14ac:dyDescent="0.3">
      <c r="B116" s="54"/>
      <c r="C116" s="61"/>
      <c r="D116" s="61"/>
      <c r="E116" s="54"/>
      <c r="F116" s="54"/>
      <c r="G116" s="54"/>
      <c r="H116" s="54"/>
      <c r="I116" s="55"/>
      <c r="J116" s="55"/>
      <c r="K116" s="55"/>
      <c r="M116" s="55"/>
    </row>
    <row r="117" spans="2:13" x14ac:dyDescent="0.3">
      <c r="B117" s="54"/>
      <c r="C117" s="61"/>
      <c r="D117" s="61"/>
      <c r="E117" s="54"/>
      <c r="F117" s="54"/>
      <c r="G117" s="54"/>
      <c r="H117" s="54"/>
      <c r="I117" s="55"/>
      <c r="J117" s="55"/>
      <c r="K117" s="55"/>
      <c r="M117" s="55"/>
    </row>
    <row r="118" spans="2:13" x14ac:dyDescent="0.3">
      <c r="B118" s="54"/>
      <c r="C118" s="61"/>
      <c r="D118" s="61"/>
      <c r="E118" s="54"/>
      <c r="F118" s="54"/>
      <c r="G118" s="54"/>
      <c r="H118" s="54"/>
      <c r="I118" s="55"/>
      <c r="J118" s="55"/>
      <c r="K118" s="55"/>
      <c r="M118" s="55"/>
    </row>
    <row r="119" spans="2:13" x14ac:dyDescent="0.3">
      <c r="B119" s="54"/>
      <c r="C119" s="61"/>
      <c r="D119" s="61"/>
      <c r="E119" s="54"/>
      <c r="F119" s="54"/>
      <c r="G119" s="54"/>
      <c r="H119" s="54"/>
      <c r="I119" s="55"/>
      <c r="J119" s="55"/>
      <c r="K119" s="55"/>
      <c r="M119" s="55"/>
    </row>
    <row r="120" spans="2:13" x14ac:dyDescent="0.3">
      <c r="B120" s="54"/>
      <c r="C120" s="61"/>
      <c r="D120" s="61"/>
      <c r="E120" s="54"/>
      <c r="F120" s="54"/>
      <c r="G120" s="54"/>
      <c r="H120" s="54"/>
      <c r="I120" s="55"/>
      <c r="J120" s="55"/>
      <c r="K120" s="55"/>
      <c r="M120" s="55"/>
    </row>
    <row r="121" spans="2:13" x14ac:dyDescent="0.3">
      <c r="B121" s="54"/>
      <c r="C121" s="61"/>
      <c r="D121" s="61"/>
      <c r="E121" s="54"/>
      <c r="F121" s="54"/>
      <c r="G121" s="54"/>
      <c r="H121" s="54"/>
      <c r="I121" s="55"/>
      <c r="J121" s="55"/>
      <c r="K121" s="55"/>
      <c r="M121" s="55"/>
    </row>
    <row r="122" spans="2:13" x14ac:dyDescent="0.3">
      <c r="B122" s="54"/>
      <c r="C122" s="61"/>
      <c r="D122" s="61"/>
      <c r="E122" s="54"/>
      <c r="F122" s="54"/>
      <c r="G122" s="54"/>
      <c r="H122" s="54"/>
      <c r="I122" s="55"/>
      <c r="J122" s="55"/>
      <c r="K122" s="55"/>
      <c r="M122" s="55"/>
    </row>
    <row r="123" spans="2:13" x14ac:dyDescent="0.3">
      <c r="B123" s="54"/>
      <c r="C123" s="61"/>
      <c r="D123" s="61"/>
      <c r="E123" s="54"/>
      <c r="F123" s="54"/>
      <c r="G123" s="54"/>
      <c r="H123" s="54"/>
      <c r="I123" s="55"/>
      <c r="J123" s="55"/>
      <c r="K123" s="55"/>
      <c r="M123" s="55"/>
    </row>
    <row r="124" spans="2:13" x14ac:dyDescent="0.3">
      <c r="B124" s="54"/>
      <c r="C124" s="61"/>
      <c r="D124" s="61"/>
      <c r="E124" s="54"/>
      <c r="F124" s="54"/>
      <c r="G124" s="54"/>
      <c r="H124" s="54"/>
      <c r="I124" s="55"/>
      <c r="J124" s="55"/>
      <c r="K124" s="55"/>
      <c r="M124" s="55"/>
    </row>
    <row r="125" spans="2:13" x14ac:dyDescent="0.3">
      <c r="B125" s="54"/>
      <c r="C125" s="61"/>
      <c r="D125" s="61"/>
      <c r="E125" s="54"/>
      <c r="F125" s="54"/>
      <c r="G125" s="54"/>
      <c r="H125" s="54"/>
      <c r="I125" s="55"/>
      <c r="J125" s="55"/>
      <c r="K125" s="55"/>
      <c r="M125" s="55"/>
    </row>
    <row r="126" spans="2:13" x14ac:dyDescent="0.3">
      <c r="B126" s="54"/>
      <c r="C126" s="61"/>
      <c r="D126" s="61"/>
      <c r="E126" s="54"/>
      <c r="F126" s="54"/>
      <c r="G126" s="54"/>
      <c r="H126" s="54"/>
      <c r="I126" s="55"/>
      <c r="J126" s="55"/>
      <c r="K126" s="55"/>
      <c r="M126" s="55"/>
    </row>
    <row r="127" spans="2:13" x14ac:dyDescent="0.3">
      <c r="B127" s="54"/>
      <c r="C127" s="61"/>
      <c r="D127" s="61"/>
      <c r="E127" s="54"/>
      <c r="F127" s="54"/>
      <c r="G127" s="54"/>
      <c r="H127" s="54"/>
      <c r="I127" s="55"/>
      <c r="J127" s="55"/>
      <c r="K127" s="55"/>
      <c r="M127" s="55"/>
    </row>
    <row r="128" spans="2:13" x14ac:dyDescent="0.3">
      <c r="B128" s="54"/>
      <c r="C128" s="61"/>
      <c r="D128" s="61"/>
      <c r="E128" s="54"/>
      <c r="F128" s="54"/>
      <c r="G128" s="54"/>
      <c r="H128" s="54"/>
      <c r="I128" s="55"/>
      <c r="J128" s="55"/>
      <c r="K128" s="55"/>
      <c r="M128" s="55"/>
    </row>
    <row r="129" spans="2:13" x14ac:dyDescent="0.3">
      <c r="B129" s="54"/>
      <c r="C129" s="61"/>
      <c r="D129" s="61"/>
      <c r="E129" s="54"/>
      <c r="F129" s="54"/>
      <c r="G129" s="54"/>
      <c r="H129" s="54"/>
      <c r="I129" s="55"/>
      <c r="J129" s="55"/>
      <c r="K129" s="55"/>
      <c r="M129" s="55"/>
    </row>
    <row r="130" spans="2:13" x14ac:dyDescent="0.3">
      <c r="B130" s="54"/>
      <c r="C130" s="61"/>
      <c r="D130" s="61"/>
      <c r="E130" s="54"/>
      <c r="F130" s="54"/>
      <c r="G130" s="54"/>
      <c r="H130" s="54"/>
      <c r="I130" s="55"/>
      <c r="J130" s="55"/>
      <c r="K130" s="55"/>
      <c r="M130" s="55"/>
    </row>
    <row r="131" spans="2:13" x14ac:dyDescent="0.3">
      <c r="B131" s="54"/>
      <c r="C131" s="61"/>
      <c r="D131" s="61"/>
      <c r="E131" s="54"/>
      <c r="F131" s="54"/>
      <c r="G131" s="54"/>
      <c r="H131" s="54"/>
      <c r="I131" s="55"/>
      <c r="J131" s="55"/>
      <c r="K131" s="55"/>
      <c r="M131" s="55"/>
    </row>
    <row r="132" spans="2:13" x14ac:dyDescent="0.3">
      <c r="B132" s="54"/>
      <c r="C132" s="61"/>
      <c r="D132" s="61"/>
      <c r="E132" s="54"/>
      <c r="F132" s="54"/>
      <c r="G132" s="54"/>
      <c r="H132" s="54"/>
      <c r="I132" s="55"/>
      <c r="J132" s="55"/>
      <c r="K132" s="55"/>
      <c r="M132" s="55"/>
    </row>
    <row r="133" spans="2:13" x14ac:dyDescent="0.3">
      <c r="B133" s="54"/>
      <c r="C133" s="61"/>
      <c r="D133" s="61"/>
      <c r="E133" s="54"/>
      <c r="F133" s="54"/>
      <c r="G133" s="54"/>
      <c r="H133" s="54"/>
      <c r="I133" s="55"/>
      <c r="J133" s="55"/>
      <c r="K133" s="55"/>
      <c r="M133" s="55"/>
    </row>
    <row r="134" spans="2:13" x14ac:dyDescent="0.3">
      <c r="B134" s="54"/>
      <c r="C134" s="61"/>
      <c r="D134" s="61"/>
      <c r="E134" s="54"/>
      <c r="F134" s="54"/>
      <c r="G134" s="54"/>
      <c r="H134" s="54"/>
      <c r="I134" s="55"/>
      <c r="J134" s="55"/>
      <c r="K134" s="55"/>
      <c r="M134" s="55"/>
    </row>
    <row r="135" spans="2:13" x14ac:dyDescent="0.3">
      <c r="B135" s="54"/>
      <c r="C135" s="61"/>
      <c r="D135" s="61"/>
      <c r="E135" s="54"/>
      <c r="F135" s="54"/>
      <c r="G135" s="54"/>
      <c r="H135" s="54"/>
      <c r="I135" s="55"/>
      <c r="J135" s="55"/>
      <c r="K135" s="55"/>
      <c r="M135" s="55"/>
    </row>
    <row r="136" spans="2:13" x14ac:dyDescent="0.3">
      <c r="B136" s="54"/>
      <c r="C136" s="61"/>
      <c r="D136" s="61"/>
      <c r="E136" s="54"/>
      <c r="F136" s="54"/>
      <c r="G136" s="54"/>
      <c r="H136" s="54"/>
      <c r="I136" s="55"/>
      <c r="J136" s="55"/>
      <c r="K136" s="55"/>
      <c r="M136" s="55"/>
    </row>
    <row r="137" spans="2:13" x14ac:dyDescent="0.3">
      <c r="B137" s="54"/>
      <c r="C137" s="61"/>
      <c r="D137" s="61"/>
      <c r="E137" s="54"/>
      <c r="F137" s="54"/>
      <c r="G137" s="54"/>
      <c r="H137" s="54"/>
      <c r="I137" s="55"/>
      <c r="J137" s="55"/>
      <c r="K137" s="55"/>
      <c r="M137" s="55"/>
    </row>
    <row r="138" spans="2:13" x14ac:dyDescent="0.3">
      <c r="B138" s="54"/>
      <c r="C138" s="61"/>
      <c r="D138" s="61"/>
      <c r="E138" s="54"/>
      <c r="F138" s="54"/>
      <c r="G138" s="54"/>
      <c r="H138" s="54"/>
      <c r="I138" s="55"/>
      <c r="J138" s="55"/>
      <c r="K138" s="55"/>
      <c r="M138" s="55"/>
    </row>
    <row r="139" spans="2:13" x14ac:dyDescent="0.3">
      <c r="B139" s="54"/>
      <c r="C139" s="61"/>
      <c r="D139" s="61"/>
      <c r="E139" s="54"/>
      <c r="F139" s="54"/>
      <c r="G139" s="54"/>
      <c r="H139" s="54"/>
      <c r="I139" s="55"/>
      <c r="J139" s="55"/>
      <c r="K139" s="55"/>
      <c r="M139" s="55"/>
    </row>
    <row r="140" spans="2:13" x14ac:dyDescent="0.3">
      <c r="B140" s="54"/>
      <c r="C140" s="61"/>
      <c r="D140" s="61"/>
      <c r="E140" s="54"/>
      <c r="F140" s="54"/>
      <c r="G140" s="54"/>
      <c r="H140" s="54"/>
      <c r="I140" s="55"/>
      <c r="J140" s="55"/>
      <c r="K140" s="55"/>
      <c r="M140" s="55"/>
    </row>
    <row r="141" spans="2:13" x14ac:dyDescent="0.3">
      <c r="B141" s="54"/>
      <c r="C141" s="61"/>
      <c r="D141" s="61"/>
      <c r="E141" s="54"/>
      <c r="F141" s="54"/>
      <c r="G141" s="54"/>
      <c r="H141" s="54"/>
      <c r="I141" s="55"/>
      <c r="J141" s="55"/>
      <c r="K141" s="55"/>
      <c r="M141" s="55"/>
    </row>
    <row r="142" spans="2:13" x14ac:dyDescent="0.3">
      <c r="B142" s="54"/>
      <c r="C142" s="61"/>
      <c r="D142" s="61"/>
      <c r="E142" s="54"/>
      <c r="F142" s="54"/>
      <c r="G142" s="54"/>
      <c r="H142" s="54"/>
      <c r="I142" s="55"/>
      <c r="J142" s="55"/>
      <c r="K142" s="55"/>
      <c r="M142" s="55"/>
    </row>
    <row r="143" spans="2:13" x14ac:dyDescent="0.3">
      <c r="B143" s="54"/>
      <c r="C143" s="61"/>
      <c r="D143" s="61"/>
      <c r="E143" s="54"/>
      <c r="F143" s="54"/>
      <c r="G143" s="54"/>
      <c r="H143" s="54"/>
      <c r="I143" s="55"/>
      <c r="J143" s="55"/>
      <c r="K143" s="55"/>
      <c r="M143" s="55"/>
    </row>
    <row r="144" spans="2:13" x14ac:dyDescent="0.3">
      <c r="B144" s="54"/>
      <c r="C144" s="61"/>
      <c r="D144" s="61"/>
      <c r="E144" s="54"/>
      <c r="F144" s="54"/>
      <c r="G144" s="54"/>
      <c r="H144" s="54"/>
      <c r="I144" s="55"/>
      <c r="J144" s="55"/>
      <c r="K144" s="55"/>
      <c r="M144" s="55"/>
    </row>
    <row r="145" spans="2:13" x14ac:dyDescent="0.3">
      <c r="B145" s="54"/>
      <c r="C145" s="61"/>
      <c r="D145" s="61"/>
      <c r="E145" s="54"/>
      <c r="F145" s="54"/>
      <c r="G145" s="54"/>
      <c r="H145" s="54"/>
      <c r="I145" s="55"/>
      <c r="J145" s="55"/>
      <c r="K145" s="55"/>
      <c r="M145" s="55"/>
    </row>
    <row r="146" spans="2:13" x14ac:dyDescent="0.3">
      <c r="B146" s="54"/>
      <c r="C146" s="61"/>
      <c r="D146" s="61"/>
      <c r="E146" s="54"/>
      <c r="F146" s="54"/>
      <c r="G146" s="54"/>
      <c r="H146" s="54"/>
      <c r="I146" s="55"/>
      <c r="J146" s="55"/>
      <c r="K146" s="55"/>
      <c r="M146" s="55"/>
    </row>
    <row r="147" spans="2:13" x14ac:dyDescent="0.3">
      <c r="B147" s="54"/>
      <c r="C147" s="61"/>
      <c r="D147" s="61"/>
      <c r="E147" s="54"/>
      <c r="F147" s="54"/>
      <c r="G147" s="54"/>
      <c r="H147" s="54"/>
      <c r="I147" s="55"/>
      <c r="J147" s="55"/>
      <c r="K147" s="55"/>
      <c r="M147" s="55"/>
    </row>
    <row r="148" spans="2:13" x14ac:dyDescent="0.3">
      <c r="B148" s="54"/>
      <c r="C148" s="61"/>
      <c r="D148" s="61"/>
      <c r="E148" s="54"/>
      <c r="F148" s="54"/>
      <c r="G148" s="54"/>
      <c r="H148" s="54"/>
      <c r="I148" s="55"/>
      <c r="J148" s="55"/>
      <c r="K148" s="55"/>
      <c r="M148" s="55"/>
    </row>
    <row r="149" spans="2:13" x14ac:dyDescent="0.3">
      <c r="B149" s="54"/>
      <c r="C149" s="61"/>
      <c r="D149" s="61"/>
      <c r="E149" s="54"/>
      <c r="F149" s="54"/>
      <c r="G149" s="54"/>
      <c r="H149" s="54"/>
      <c r="I149" s="55"/>
      <c r="J149" s="55"/>
      <c r="K149" s="55"/>
      <c r="M149" s="55"/>
    </row>
    <row r="150" spans="2:13" x14ac:dyDescent="0.3">
      <c r="B150" s="54"/>
      <c r="C150" s="61"/>
      <c r="D150" s="61"/>
      <c r="E150" s="54"/>
      <c r="F150" s="54"/>
      <c r="G150" s="54"/>
      <c r="H150" s="54"/>
      <c r="I150" s="55"/>
      <c r="J150" s="55"/>
      <c r="K150" s="55"/>
      <c r="M150" s="55"/>
    </row>
    <row r="151" spans="2:13" x14ac:dyDescent="0.3">
      <c r="B151" s="54"/>
      <c r="C151" s="61"/>
      <c r="D151" s="61"/>
      <c r="E151" s="54"/>
      <c r="F151" s="54"/>
      <c r="G151" s="54"/>
      <c r="H151" s="54"/>
      <c r="I151" s="55"/>
      <c r="J151" s="55"/>
      <c r="K151" s="55"/>
      <c r="M151" s="55"/>
    </row>
    <row r="152" spans="2:13" x14ac:dyDescent="0.3">
      <c r="B152" s="54"/>
      <c r="C152" s="61"/>
      <c r="D152" s="61"/>
      <c r="E152" s="54"/>
      <c r="F152" s="54"/>
      <c r="G152" s="54"/>
      <c r="H152" s="54"/>
      <c r="I152" s="55"/>
      <c r="J152" s="55"/>
      <c r="K152" s="55"/>
      <c r="M152" s="55"/>
    </row>
    <row r="153" spans="2:13" x14ac:dyDescent="0.3">
      <c r="B153" s="54"/>
      <c r="C153" s="61"/>
      <c r="D153" s="61"/>
      <c r="E153" s="54"/>
      <c r="F153" s="54"/>
      <c r="G153" s="54"/>
      <c r="H153" s="54"/>
      <c r="I153" s="55"/>
      <c r="J153" s="55"/>
      <c r="K153" s="55"/>
      <c r="M153" s="55"/>
    </row>
    <row r="154" spans="2:13" x14ac:dyDescent="0.3">
      <c r="B154" s="54"/>
      <c r="C154" s="61"/>
      <c r="D154" s="61"/>
      <c r="E154" s="54"/>
      <c r="F154" s="54"/>
      <c r="G154" s="54"/>
      <c r="H154" s="54"/>
      <c r="I154" s="55"/>
      <c r="J154" s="55"/>
      <c r="K154" s="55"/>
      <c r="M154" s="55"/>
    </row>
    <row r="155" spans="2:13" x14ac:dyDescent="0.3">
      <c r="B155" s="54"/>
      <c r="C155" s="61"/>
      <c r="D155" s="61"/>
      <c r="E155" s="54"/>
      <c r="F155" s="54"/>
      <c r="G155" s="54"/>
      <c r="H155" s="54"/>
      <c r="I155" s="55"/>
      <c r="J155" s="55"/>
      <c r="K155" s="55"/>
      <c r="M155" s="55"/>
    </row>
    <row r="156" spans="2:13" x14ac:dyDescent="0.3">
      <c r="B156" s="54"/>
      <c r="C156" s="61"/>
      <c r="D156" s="61"/>
      <c r="E156" s="54"/>
      <c r="F156" s="54"/>
      <c r="G156" s="54"/>
      <c r="H156" s="54"/>
      <c r="I156" s="55"/>
      <c r="J156" s="55"/>
      <c r="K156" s="55"/>
      <c r="M156" s="55"/>
    </row>
    <row r="157" spans="2:13" x14ac:dyDescent="0.3">
      <c r="B157" s="54"/>
      <c r="C157" s="61"/>
      <c r="D157" s="61"/>
      <c r="E157" s="54"/>
      <c r="F157" s="54"/>
      <c r="G157" s="54"/>
      <c r="H157" s="54"/>
      <c r="I157" s="55"/>
      <c r="J157" s="55"/>
      <c r="K157" s="55"/>
      <c r="M157" s="55"/>
    </row>
    <row r="158" spans="2:13" x14ac:dyDescent="0.3">
      <c r="B158" s="54"/>
      <c r="C158" s="61"/>
      <c r="D158" s="61"/>
      <c r="E158" s="54"/>
      <c r="F158" s="54"/>
      <c r="G158" s="54"/>
      <c r="H158" s="54"/>
      <c r="I158" s="55"/>
      <c r="J158" s="55"/>
      <c r="K158" s="55"/>
      <c r="M158" s="55"/>
    </row>
    <row r="159" spans="2:13" x14ac:dyDescent="0.3">
      <c r="B159" s="54"/>
      <c r="C159" s="61"/>
      <c r="D159" s="61"/>
      <c r="E159" s="54"/>
      <c r="F159" s="54"/>
      <c r="G159" s="54"/>
      <c r="H159" s="54"/>
      <c r="I159" s="55"/>
      <c r="J159" s="55"/>
      <c r="K159" s="55"/>
      <c r="M159" s="55"/>
    </row>
    <row r="160" spans="2:13" x14ac:dyDescent="0.3">
      <c r="B160" s="54"/>
      <c r="C160" s="61"/>
      <c r="D160" s="61"/>
      <c r="E160" s="54"/>
      <c r="F160" s="54"/>
      <c r="G160" s="54"/>
      <c r="H160" s="54"/>
      <c r="I160" s="55"/>
      <c r="J160" s="55"/>
      <c r="K160" s="55"/>
      <c r="M160" s="55"/>
    </row>
    <row r="161" spans="2:13" x14ac:dyDescent="0.3">
      <c r="B161" s="54"/>
      <c r="C161" s="61"/>
      <c r="D161" s="61"/>
      <c r="E161" s="54"/>
      <c r="F161" s="54"/>
      <c r="G161" s="54"/>
      <c r="H161" s="54"/>
      <c r="I161" s="55"/>
      <c r="J161" s="55"/>
      <c r="K161" s="55"/>
      <c r="M161" s="55"/>
    </row>
    <row r="162" spans="2:13" x14ac:dyDescent="0.3">
      <c r="B162" s="54"/>
      <c r="C162" s="61"/>
      <c r="D162" s="61"/>
      <c r="E162" s="54"/>
      <c r="F162" s="54"/>
      <c r="G162" s="54"/>
      <c r="H162" s="54"/>
      <c r="I162" s="55"/>
      <c r="J162" s="55"/>
      <c r="K162" s="55"/>
      <c r="M162" s="55"/>
    </row>
    <row r="163" spans="2:13" x14ac:dyDescent="0.3">
      <c r="B163" s="54"/>
      <c r="C163" s="61"/>
      <c r="D163" s="61"/>
      <c r="E163" s="54"/>
      <c r="F163" s="54"/>
      <c r="G163" s="54"/>
      <c r="H163" s="54"/>
      <c r="I163" s="55"/>
      <c r="J163" s="55"/>
      <c r="K163" s="55"/>
      <c r="M163" s="55"/>
    </row>
    <row r="164" spans="2:13" x14ac:dyDescent="0.3">
      <c r="B164" s="54"/>
      <c r="C164" s="61"/>
      <c r="D164" s="61"/>
      <c r="E164" s="54"/>
      <c r="F164" s="54"/>
      <c r="G164" s="54"/>
      <c r="H164" s="54"/>
      <c r="I164" s="55"/>
      <c r="J164" s="55"/>
      <c r="K164" s="55"/>
      <c r="M164" s="55"/>
    </row>
    <row r="165" spans="2:13" x14ac:dyDescent="0.3">
      <c r="B165" s="54"/>
      <c r="C165" s="61"/>
      <c r="D165" s="61"/>
      <c r="E165" s="54"/>
      <c r="F165" s="54"/>
      <c r="G165" s="54"/>
      <c r="H165" s="54"/>
      <c r="I165" s="55"/>
      <c r="J165" s="55"/>
      <c r="K165" s="55"/>
      <c r="M165" s="55"/>
    </row>
    <row r="166" spans="2:13" x14ac:dyDescent="0.3">
      <c r="B166" s="54"/>
      <c r="C166" s="61"/>
      <c r="D166" s="61"/>
      <c r="E166" s="54"/>
      <c r="F166" s="54"/>
      <c r="G166" s="54"/>
      <c r="H166" s="54"/>
      <c r="I166" s="55"/>
      <c r="J166" s="55"/>
      <c r="K166" s="55"/>
      <c r="M166" s="55"/>
    </row>
    <row r="167" spans="2:13" x14ac:dyDescent="0.3">
      <c r="B167" s="54"/>
      <c r="C167" s="61"/>
      <c r="D167" s="61"/>
      <c r="E167" s="54"/>
      <c r="F167" s="54"/>
      <c r="G167" s="54"/>
      <c r="H167" s="54"/>
      <c r="I167" s="55"/>
      <c r="J167" s="55"/>
      <c r="K167" s="55"/>
      <c r="M167" s="55"/>
    </row>
    <row r="168" spans="2:13" x14ac:dyDescent="0.3">
      <c r="B168" s="54"/>
      <c r="C168" s="61"/>
      <c r="D168" s="61"/>
      <c r="E168" s="54"/>
      <c r="F168" s="54"/>
      <c r="G168" s="54"/>
      <c r="H168" s="54"/>
      <c r="I168" s="55"/>
      <c r="J168" s="55"/>
      <c r="K168" s="55"/>
      <c r="M168" s="55"/>
    </row>
    <row r="169" spans="2:13" x14ac:dyDescent="0.3">
      <c r="B169" s="54"/>
      <c r="C169" s="61"/>
      <c r="D169" s="61"/>
      <c r="E169" s="54"/>
      <c r="F169" s="54"/>
      <c r="G169" s="54"/>
      <c r="H169" s="54"/>
      <c r="I169" s="55"/>
      <c r="J169" s="55"/>
      <c r="K169" s="55"/>
      <c r="M169" s="55"/>
    </row>
    <row r="170" spans="2:13" x14ac:dyDescent="0.3">
      <c r="B170" s="54"/>
      <c r="C170" s="61"/>
      <c r="D170" s="61"/>
      <c r="E170" s="54"/>
      <c r="F170" s="54"/>
      <c r="G170" s="54"/>
      <c r="H170" s="54"/>
      <c r="I170" s="55"/>
      <c r="J170" s="55"/>
      <c r="K170" s="55"/>
      <c r="M170" s="55"/>
    </row>
    <row r="171" spans="2:13" x14ac:dyDescent="0.3">
      <c r="B171" s="54"/>
      <c r="C171" s="61"/>
      <c r="D171" s="61"/>
      <c r="E171" s="54"/>
      <c r="F171" s="54"/>
      <c r="G171" s="54"/>
      <c r="H171" s="54"/>
      <c r="I171" s="55"/>
      <c r="J171" s="55"/>
      <c r="K171" s="55"/>
      <c r="M171" s="55"/>
    </row>
    <row r="172" spans="2:13" x14ac:dyDescent="0.3">
      <c r="B172" s="54"/>
      <c r="C172" s="61"/>
      <c r="D172" s="61"/>
      <c r="E172" s="54"/>
      <c r="F172" s="54"/>
      <c r="G172" s="54"/>
      <c r="H172" s="54"/>
      <c r="I172" s="55"/>
      <c r="J172" s="55"/>
      <c r="K172" s="55"/>
      <c r="M172" s="55"/>
    </row>
    <row r="173" spans="2:13" x14ac:dyDescent="0.3">
      <c r="B173" s="54"/>
      <c r="C173" s="61"/>
      <c r="D173" s="61"/>
      <c r="E173" s="54"/>
      <c r="F173" s="54"/>
      <c r="G173" s="54"/>
      <c r="H173" s="54"/>
      <c r="I173" s="55"/>
      <c r="J173" s="55"/>
      <c r="K173" s="55"/>
      <c r="M173" s="55"/>
    </row>
    <row r="174" spans="2:13" x14ac:dyDescent="0.3">
      <c r="B174" s="54"/>
      <c r="C174" s="61"/>
      <c r="D174" s="61"/>
      <c r="E174" s="54"/>
      <c r="F174" s="54"/>
      <c r="G174" s="54"/>
      <c r="H174" s="54"/>
      <c r="I174" s="55"/>
      <c r="J174" s="55"/>
      <c r="K174" s="55"/>
      <c r="M174" s="55"/>
    </row>
    <row r="175" spans="2:13" x14ac:dyDescent="0.3">
      <c r="B175" s="54"/>
      <c r="C175" s="61"/>
      <c r="D175" s="61"/>
      <c r="E175" s="54"/>
      <c r="F175" s="54"/>
      <c r="G175" s="54"/>
      <c r="H175" s="54"/>
      <c r="I175" s="55"/>
      <c r="J175" s="55"/>
      <c r="K175" s="55"/>
      <c r="M175" s="55"/>
    </row>
    <row r="176" spans="2:13" x14ac:dyDescent="0.3">
      <c r="B176" s="54"/>
      <c r="C176" s="61"/>
      <c r="D176" s="61"/>
      <c r="E176" s="54"/>
      <c r="F176" s="54"/>
      <c r="G176" s="54"/>
      <c r="H176" s="54"/>
      <c r="I176" s="55"/>
      <c r="J176" s="55"/>
      <c r="K176" s="55"/>
      <c r="M176" s="55"/>
    </row>
    <row r="177" spans="2:13" x14ac:dyDescent="0.3">
      <c r="B177" s="54"/>
      <c r="C177" s="61"/>
      <c r="D177" s="61"/>
      <c r="E177" s="54"/>
      <c r="F177" s="54"/>
      <c r="G177" s="54"/>
      <c r="H177" s="54"/>
      <c r="I177" s="55"/>
      <c r="J177" s="55"/>
      <c r="K177" s="55"/>
      <c r="M177" s="55"/>
    </row>
    <row r="178" spans="2:13" x14ac:dyDescent="0.3">
      <c r="B178" s="54"/>
      <c r="C178" s="61"/>
      <c r="D178" s="61"/>
      <c r="E178" s="54"/>
      <c r="F178" s="54"/>
      <c r="G178" s="54"/>
      <c r="H178" s="54"/>
      <c r="I178" s="55"/>
      <c r="J178" s="55"/>
      <c r="K178" s="55"/>
      <c r="M178" s="55"/>
    </row>
    <row r="179" spans="2:13" x14ac:dyDescent="0.3">
      <c r="C179" s="61"/>
      <c r="D179" s="61"/>
      <c r="E179" s="54"/>
      <c r="F179" s="54"/>
      <c r="G179" s="54"/>
      <c r="H179" s="54"/>
      <c r="I179" s="55"/>
      <c r="J179" s="55"/>
      <c r="K179" s="55"/>
      <c r="M179" s="55"/>
    </row>
    <row r="180" spans="2:13" x14ac:dyDescent="0.3">
      <c r="C180" s="61"/>
      <c r="D180" s="61"/>
      <c r="E180" s="54"/>
      <c r="F180" s="54"/>
      <c r="G180" s="54"/>
      <c r="H180" s="54"/>
      <c r="I180" s="55"/>
      <c r="J180" s="55"/>
      <c r="K180" s="55"/>
      <c r="M180" s="55"/>
    </row>
    <row r="181" spans="2:13" x14ac:dyDescent="0.3">
      <c r="C181" s="61"/>
      <c r="D181" s="61"/>
      <c r="E181" s="54"/>
      <c r="F181" s="54"/>
      <c r="G181" s="54"/>
      <c r="H181" s="54"/>
      <c r="I181" s="55"/>
      <c r="J181" s="55"/>
      <c r="K181" s="55"/>
      <c r="M181" s="55"/>
    </row>
    <row r="182" spans="2:13" x14ac:dyDescent="0.3">
      <c r="C182" s="61"/>
      <c r="D182" s="61"/>
      <c r="E182" s="54"/>
      <c r="F182" s="54"/>
      <c r="G182" s="54"/>
      <c r="H182" s="54"/>
      <c r="I182" s="55"/>
      <c r="J182" s="55"/>
      <c r="K182" s="55"/>
      <c r="M182" s="55"/>
    </row>
    <row r="183" spans="2:13" x14ac:dyDescent="0.3">
      <c r="C183" s="61"/>
      <c r="D183" s="61"/>
      <c r="E183" s="54"/>
      <c r="F183" s="54"/>
      <c r="G183" s="54"/>
      <c r="H183" s="54"/>
      <c r="I183" s="55"/>
      <c r="J183" s="55"/>
      <c r="K183" s="55"/>
      <c r="M183" s="55"/>
    </row>
    <row r="184" spans="2:13" x14ac:dyDescent="0.3">
      <c r="C184" s="61"/>
      <c r="D184" s="61"/>
      <c r="E184" s="54"/>
      <c r="F184" s="54"/>
      <c r="G184" s="54"/>
      <c r="H184" s="54"/>
      <c r="I184" s="55"/>
      <c r="J184" s="55"/>
      <c r="K184" s="55"/>
      <c r="M184" s="55"/>
    </row>
    <row r="185" spans="2:13" x14ac:dyDescent="0.3">
      <c r="C185" s="61"/>
      <c r="D185" s="61"/>
      <c r="E185" s="54"/>
      <c r="F185" s="54"/>
      <c r="G185" s="54"/>
      <c r="H185" s="54"/>
      <c r="I185" s="55"/>
      <c r="J185" s="55"/>
      <c r="K185" s="55"/>
      <c r="M185" s="55"/>
    </row>
    <row r="186" spans="2:13" x14ac:dyDescent="0.3">
      <c r="C186" s="61"/>
      <c r="D186" s="61"/>
      <c r="E186" s="54"/>
      <c r="F186" s="54"/>
      <c r="G186" s="54"/>
      <c r="H186" s="54"/>
      <c r="I186" s="55"/>
      <c r="J186" s="55"/>
      <c r="K186" s="55"/>
      <c r="M186" s="55"/>
    </row>
    <row r="187" spans="2:13" x14ac:dyDescent="0.3">
      <c r="C187" s="61"/>
      <c r="D187" s="61"/>
      <c r="E187" s="54"/>
      <c r="F187" s="54"/>
      <c r="G187" s="54"/>
      <c r="H187" s="54"/>
      <c r="I187" s="55"/>
      <c r="J187" s="55"/>
      <c r="K187" s="55"/>
      <c r="M187" s="55"/>
    </row>
    <row r="188" spans="2:13" x14ac:dyDescent="0.3">
      <c r="C188" s="61"/>
      <c r="D188" s="61"/>
      <c r="E188" s="54"/>
      <c r="F188" s="54"/>
      <c r="G188" s="54"/>
      <c r="H188" s="54"/>
      <c r="I188" s="55"/>
      <c r="J188" s="55"/>
      <c r="K188" s="55"/>
      <c r="M188" s="55"/>
    </row>
    <row r="189" spans="2:13" x14ac:dyDescent="0.3">
      <c r="C189" s="61"/>
      <c r="D189" s="61"/>
      <c r="E189" s="54"/>
      <c r="F189" s="54"/>
      <c r="G189" s="54"/>
      <c r="H189" s="54"/>
      <c r="I189" s="55"/>
      <c r="J189" s="55"/>
      <c r="K189" s="55"/>
      <c r="M189" s="55"/>
    </row>
    <row r="190" spans="2:13" x14ac:dyDescent="0.3">
      <c r="C190" s="61"/>
      <c r="D190" s="61"/>
      <c r="E190" s="54"/>
      <c r="F190" s="54"/>
      <c r="G190" s="54"/>
      <c r="H190" s="54"/>
      <c r="I190" s="55"/>
      <c r="J190" s="55"/>
      <c r="K190" s="55"/>
      <c r="M190" s="55"/>
    </row>
    <row r="191" spans="2:13" x14ac:dyDescent="0.3">
      <c r="C191" s="61"/>
      <c r="D191" s="61"/>
      <c r="E191" s="54"/>
      <c r="F191" s="54"/>
      <c r="G191" s="54"/>
      <c r="H191" s="54"/>
      <c r="I191" s="55"/>
      <c r="J191" s="55"/>
      <c r="K191" s="55"/>
      <c r="M191" s="55"/>
    </row>
    <row r="192" spans="2:13" x14ac:dyDescent="0.3">
      <c r="C192" s="61"/>
      <c r="D192" s="61"/>
      <c r="E192" s="54"/>
      <c r="F192" s="54"/>
      <c r="G192" s="54"/>
      <c r="H192" s="54"/>
      <c r="I192" s="55"/>
      <c r="J192" s="55"/>
      <c r="K192" s="55"/>
      <c r="M192" s="55"/>
    </row>
    <row r="193" spans="3:13" x14ac:dyDescent="0.3">
      <c r="C193" s="61"/>
      <c r="D193" s="61"/>
      <c r="E193" s="54"/>
      <c r="F193" s="54"/>
      <c r="G193" s="54"/>
      <c r="H193" s="54"/>
      <c r="I193" s="55"/>
      <c r="J193" s="55"/>
      <c r="K193" s="55"/>
      <c r="M193" s="55"/>
    </row>
    <row r="194" spans="3:13" x14ac:dyDescent="0.3">
      <c r="C194" s="61"/>
      <c r="D194" s="61"/>
      <c r="E194" s="54"/>
      <c r="F194" s="54"/>
      <c r="G194" s="54"/>
      <c r="H194" s="54"/>
      <c r="I194" s="55"/>
      <c r="J194" s="55"/>
      <c r="K194" s="55"/>
      <c r="M194" s="55"/>
    </row>
    <row r="195" spans="3:13" x14ac:dyDescent="0.3">
      <c r="C195" s="61"/>
      <c r="D195" s="61"/>
      <c r="E195" s="54"/>
      <c r="F195" s="54"/>
      <c r="G195" s="54"/>
      <c r="H195" s="54"/>
      <c r="I195" s="55"/>
      <c r="J195" s="55"/>
      <c r="K195" s="55"/>
      <c r="M195" s="55"/>
    </row>
    <row r="196" spans="3:13" x14ac:dyDescent="0.3">
      <c r="C196" s="61"/>
      <c r="D196" s="61"/>
      <c r="E196" s="54"/>
      <c r="F196" s="54"/>
      <c r="G196" s="54"/>
      <c r="H196" s="54"/>
      <c r="I196" s="55"/>
      <c r="J196" s="55"/>
      <c r="K196" s="55"/>
      <c r="M196" s="55"/>
    </row>
    <row r="197" spans="3:13" x14ac:dyDescent="0.3">
      <c r="C197" s="61"/>
      <c r="D197" s="61"/>
      <c r="E197" s="54"/>
      <c r="F197" s="54"/>
      <c r="G197" s="54"/>
      <c r="H197" s="54"/>
      <c r="I197" s="55"/>
      <c r="J197" s="55"/>
      <c r="K197" s="55"/>
      <c r="M197" s="55"/>
    </row>
    <row r="198" spans="3:13" x14ac:dyDescent="0.3">
      <c r="C198" s="61"/>
      <c r="D198" s="61"/>
      <c r="E198" s="54"/>
      <c r="F198" s="54"/>
      <c r="G198" s="54"/>
      <c r="H198" s="54"/>
      <c r="I198" s="55"/>
      <c r="J198" s="55"/>
      <c r="K198" s="55"/>
      <c r="M198" s="55"/>
    </row>
    <row r="199" spans="3:13" x14ac:dyDescent="0.3">
      <c r="C199" s="61"/>
      <c r="D199" s="61"/>
      <c r="E199" s="54"/>
      <c r="F199" s="54"/>
      <c r="G199" s="54"/>
      <c r="H199" s="54"/>
      <c r="I199" s="55"/>
      <c r="J199" s="55"/>
      <c r="K199" s="55"/>
      <c r="M199" s="55"/>
    </row>
    <row r="200" spans="3:13" x14ac:dyDescent="0.3">
      <c r="C200" s="61"/>
      <c r="D200" s="61"/>
      <c r="E200" s="54"/>
      <c r="F200" s="54"/>
      <c r="G200" s="54"/>
      <c r="H200" s="54"/>
      <c r="I200" s="55"/>
      <c r="J200" s="55"/>
      <c r="K200" s="55"/>
      <c r="M200" s="55"/>
    </row>
    <row r="201" spans="3:13" x14ac:dyDescent="0.3">
      <c r="C201" s="61"/>
      <c r="D201" s="61"/>
      <c r="E201" s="54"/>
      <c r="F201" s="54"/>
      <c r="G201" s="54"/>
      <c r="H201" s="54"/>
      <c r="I201" s="55"/>
      <c r="J201" s="55"/>
      <c r="K201" s="55"/>
      <c r="M201" s="55"/>
    </row>
    <row r="202" spans="3:13" x14ac:dyDescent="0.3">
      <c r="C202" s="61"/>
      <c r="D202" s="61"/>
      <c r="E202" s="54"/>
      <c r="F202" s="54"/>
      <c r="G202" s="54"/>
      <c r="H202" s="54"/>
      <c r="I202" s="55"/>
      <c r="J202" s="55"/>
      <c r="K202" s="55"/>
      <c r="M202" s="55"/>
    </row>
    <row r="203" spans="3:13" x14ac:dyDescent="0.3">
      <c r="C203" s="61"/>
      <c r="D203" s="61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25" sqref="A25:A26"/>
    </sheetView>
  </sheetViews>
  <sheetFormatPr baseColWidth="10" defaultRowHeight="15" x14ac:dyDescent="0.25"/>
  <cols>
    <col min="1" max="1" width="29" style="19" bestFit="1" customWidth="1"/>
    <col min="2" max="2" width="41.42578125" style="19" bestFit="1" customWidth="1"/>
    <col min="3" max="16384" width="11.42578125" style="19"/>
  </cols>
  <sheetData>
    <row r="1" spans="1:1" ht="17.25" x14ac:dyDescent="0.35">
      <c r="A1" s="68" t="s">
        <v>88</v>
      </c>
    </row>
    <row r="2" spans="1:1" ht="17.25" x14ac:dyDescent="0.35">
      <c r="A2" s="69"/>
    </row>
    <row r="25" spans="1:2" ht="15.75" x14ac:dyDescent="0.3">
      <c r="A25" s="40" t="s">
        <v>19</v>
      </c>
    </row>
    <row r="26" spans="1:2" ht="15.75" x14ac:dyDescent="0.3">
      <c r="A26" s="41" t="s">
        <v>21</v>
      </c>
    </row>
    <row r="29" spans="1:2" x14ac:dyDescent="0.25">
      <c r="A29" s="70" t="s">
        <v>68</v>
      </c>
      <c r="B29" s="71" t="s">
        <v>3</v>
      </c>
    </row>
    <row r="30" spans="1:2" x14ac:dyDescent="0.25">
      <c r="A30" s="70" t="s">
        <v>69</v>
      </c>
      <c r="B30" s="72">
        <v>4.8</v>
      </c>
    </row>
    <row r="31" spans="1:2" x14ac:dyDescent="0.25">
      <c r="A31" s="70" t="s">
        <v>70</v>
      </c>
      <c r="B31" s="72">
        <v>5</v>
      </c>
    </row>
    <row r="32" spans="1:2" x14ac:dyDescent="0.25">
      <c r="A32" s="70" t="s">
        <v>71</v>
      </c>
      <c r="B32" s="72">
        <v>5.2</v>
      </c>
    </row>
    <row r="33" spans="1:2" x14ac:dyDescent="0.25">
      <c r="A33" s="70" t="s">
        <v>72</v>
      </c>
      <c r="B33" s="72">
        <v>5.0999999999999996</v>
      </c>
    </row>
    <row r="34" spans="1:2" x14ac:dyDescent="0.25">
      <c r="A34" s="70" t="s">
        <v>73</v>
      </c>
      <c r="B34" s="72">
        <v>5.4</v>
      </c>
    </row>
    <row r="35" spans="1:2" x14ac:dyDescent="0.25">
      <c r="A35" s="70" t="s">
        <v>74</v>
      </c>
      <c r="B35" s="72">
        <v>6.3</v>
      </c>
    </row>
    <row r="36" spans="1:2" x14ac:dyDescent="0.25">
      <c r="A36" s="70" t="s">
        <v>75</v>
      </c>
      <c r="B36" s="72">
        <v>7</v>
      </c>
    </row>
    <row r="37" spans="1:2" x14ac:dyDescent="0.25">
      <c r="A37" s="70" t="s">
        <v>76</v>
      </c>
      <c r="B37" s="72">
        <v>9.3000000000000007</v>
      </c>
    </row>
    <row r="38" spans="1:2" x14ac:dyDescent="0.25">
      <c r="A38" s="70" t="s">
        <v>77</v>
      </c>
      <c r="B38" s="72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4" sqref="F4"/>
    </sheetView>
  </sheetViews>
  <sheetFormatPr baseColWidth="10" defaultRowHeight="15" x14ac:dyDescent="0.25"/>
  <cols>
    <col min="1" max="1" width="27.140625" customWidth="1"/>
    <col min="2" max="2" width="19.7109375" customWidth="1"/>
    <col min="3" max="3" width="18.85546875" bestFit="1" customWidth="1"/>
    <col min="4" max="4" width="22.85546875" customWidth="1"/>
  </cols>
  <sheetData>
    <row r="1" spans="1:4" ht="17.25" x14ac:dyDescent="0.35">
      <c r="A1" s="1" t="s">
        <v>22</v>
      </c>
    </row>
    <row r="2" spans="1:4" ht="15.75" thickBot="1" x14ac:dyDescent="0.3"/>
    <row r="3" spans="1:4" ht="48" thickBot="1" x14ac:dyDescent="0.3">
      <c r="A3" s="2" t="s">
        <v>2</v>
      </c>
      <c r="B3" s="3" t="s">
        <v>18</v>
      </c>
      <c r="C3" s="4" t="s">
        <v>3</v>
      </c>
      <c r="D3" s="5" t="s">
        <v>4</v>
      </c>
    </row>
    <row r="4" spans="1:4" ht="15.75" x14ac:dyDescent="0.25">
      <c r="A4" s="64" t="s">
        <v>5</v>
      </c>
      <c r="B4" s="6">
        <v>-7.5</v>
      </c>
      <c r="C4" s="7">
        <v>8.9</v>
      </c>
      <c r="D4" s="8">
        <v>9.1</v>
      </c>
    </row>
    <row r="5" spans="1:4" ht="15.75" x14ac:dyDescent="0.25">
      <c r="A5" s="65" t="s">
        <v>6</v>
      </c>
      <c r="B5" s="9">
        <v>1</v>
      </c>
      <c r="C5" s="10">
        <v>8.9</v>
      </c>
      <c r="D5" s="11">
        <v>8.9</v>
      </c>
    </row>
    <row r="6" spans="1:4" ht="15.75" x14ac:dyDescent="0.25">
      <c r="A6" s="65" t="s">
        <v>7</v>
      </c>
      <c r="B6" s="9">
        <v>-11.3</v>
      </c>
      <c r="C6" s="10">
        <v>7.6</v>
      </c>
      <c r="D6" s="11">
        <v>8.1999999999999993</v>
      </c>
    </row>
    <row r="7" spans="1:4" ht="15.75" x14ac:dyDescent="0.25">
      <c r="A7" s="65" t="s">
        <v>8</v>
      </c>
      <c r="B7" s="9">
        <v>-5.7</v>
      </c>
      <c r="C7" s="10">
        <v>7.3</v>
      </c>
      <c r="D7" s="11">
        <v>7.6</v>
      </c>
    </row>
    <row r="8" spans="1:4" ht="15.75" x14ac:dyDescent="0.25">
      <c r="A8" s="65" t="s">
        <v>9</v>
      </c>
      <c r="B8" s="9">
        <v>-14.2</v>
      </c>
      <c r="C8" s="10">
        <v>7.3</v>
      </c>
      <c r="D8" s="11">
        <v>8.1</v>
      </c>
    </row>
    <row r="9" spans="1:4" ht="15.75" x14ac:dyDescent="0.25">
      <c r="A9" s="65" t="s">
        <v>10</v>
      </c>
      <c r="B9" s="9">
        <v>-8.4</v>
      </c>
      <c r="C9" s="10">
        <v>5.9</v>
      </c>
      <c r="D9" s="11">
        <v>6.1</v>
      </c>
    </row>
    <row r="10" spans="1:4" ht="15.75" x14ac:dyDescent="0.25">
      <c r="A10" s="65" t="s">
        <v>11</v>
      </c>
      <c r="B10" s="9">
        <v>-10.6</v>
      </c>
      <c r="C10" s="10">
        <v>5.8</v>
      </c>
      <c r="D10" s="11">
        <v>6.1</v>
      </c>
    </row>
    <row r="11" spans="1:4" ht="15.75" x14ac:dyDescent="0.25">
      <c r="A11" s="65" t="s">
        <v>12</v>
      </c>
      <c r="B11" s="9">
        <v>1.8</v>
      </c>
      <c r="C11" s="10">
        <v>5.7</v>
      </c>
      <c r="D11" s="11">
        <v>5.7</v>
      </c>
    </row>
    <row r="12" spans="1:4" ht="15.75" x14ac:dyDescent="0.25">
      <c r="A12" s="65" t="s">
        <v>13</v>
      </c>
      <c r="B12" s="9">
        <v>-5.6</v>
      </c>
      <c r="C12" s="10">
        <v>5.0999999999999996</v>
      </c>
      <c r="D12" s="11">
        <v>5.4</v>
      </c>
    </row>
    <row r="13" spans="1:4" ht="15.75" x14ac:dyDescent="0.25">
      <c r="A13" s="65" t="s">
        <v>14</v>
      </c>
      <c r="B13" s="9">
        <v>2.6</v>
      </c>
      <c r="C13" s="10">
        <v>4.9000000000000004</v>
      </c>
      <c r="D13" s="11">
        <v>4.9000000000000004</v>
      </c>
    </row>
    <row r="14" spans="1:4" ht="15.75" x14ac:dyDescent="0.25">
      <c r="A14" s="65" t="s">
        <v>15</v>
      </c>
      <c r="B14" s="9">
        <v>-0.4</v>
      </c>
      <c r="C14" s="10">
        <v>4.5999999999999996</v>
      </c>
      <c r="D14" s="11">
        <v>4.5999999999999996</v>
      </c>
    </row>
    <row r="15" spans="1:4" ht="15.75" x14ac:dyDescent="0.25">
      <c r="A15" s="65" t="s">
        <v>16</v>
      </c>
      <c r="B15" s="9">
        <v>-2.8</v>
      </c>
      <c r="C15" s="10">
        <v>4.0999999999999996</v>
      </c>
      <c r="D15" s="11">
        <v>4</v>
      </c>
    </row>
    <row r="16" spans="1:4" ht="16.5" thickBot="1" x14ac:dyDescent="0.3">
      <c r="A16" s="66" t="s">
        <v>17</v>
      </c>
      <c r="B16" s="12">
        <v>-28.9</v>
      </c>
      <c r="C16" s="13">
        <v>2</v>
      </c>
      <c r="D16" s="14">
        <v>2.5</v>
      </c>
    </row>
    <row r="18" spans="1:1" ht="15.75" x14ac:dyDescent="0.3">
      <c r="A18" s="15" t="s">
        <v>19</v>
      </c>
    </row>
    <row r="19" spans="1:1" ht="15.75" x14ac:dyDescent="0.3">
      <c r="A19" s="15" t="s">
        <v>20</v>
      </c>
    </row>
    <row r="20" spans="1:1" ht="15.75" x14ac:dyDescent="0.3">
      <c r="A20" s="16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workbookViewId="0">
      <selection activeCell="A31" sqref="A31:A32"/>
    </sheetView>
  </sheetViews>
  <sheetFormatPr baseColWidth="10" defaultRowHeight="15" x14ac:dyDescent="0.25"/>
  <cols>
    <col min="1" max="1" width="12.85546875" style="36" bestFit="1" customWidth="1"/>
    <col min="2" max="2" width="41.42578125" style="73" bestFit="1" customWidth="1"/>
    <col min="3" max="16384" width="11.42578125" style="19"/>
  </cols>
  <sheetData>
    <row r="1" spans="1:2" ht="17.25" x14ac:dyDescent="0.35">
      <c r="A1" s="68" t="s">
        <v>89</v>
      </c>
    </row>
    <row r="3" spans="1:2" x14ac:dyDescent="0.25">
      <c r="A3" s="19"/>
      <c r="B3" s="19"/>
    </row>
    <row r="4" spans="1:2" x14ac:dyDescent="0.25">
      <c r="A4" s="19"/>
      <c r="B4" s="19"/>
    </row>
    <row r="5" spans="1:2" x14ac:dyDescent="0.25">
      <c r="A5" s="19"/>
      <c r="B5" s="19"/>
    </row>
    <row r="6" spans="1:2" x14ac:dyDescent="0.25">
      <c r="A6" s="19"/>
      <c r="B6" s="19"/>
    </row>
    <row r="7" spans="1:2" x14ac:dyDescent="0.25">
      <c r="A7" s="19"/>
      <c r="B7" s="19"/>
    </row>
    <row r="8" spans="1:2" x14ac:dyDescent="0.25">
      <c r="A8" s="19"/>
      <c r="B8" s="19"/>
    </row>
    <row r="9" spans="1:2" x14ac:dyDescent="0.25">
      <c r="A9" s="19"/>
      <c r="B9" s="19"/>
    </row>
    <row r="10" spans="1:2" x14ac:dyDescent="0.25">
      <c r="A10" s="19"/>
      <c r="B10" s="19"/>
    </row>
    <row r="11" spans="1:2" x14ac:dyDescent="0.25">
      <c r="A11" s="19"/>
      <c r="B11" s="19"/>
    </row>
    <row r="12" spans="1:2" x14ac:dyDescent="0.25">
      <c r="A12" s="19"/>
      <c r="B12" s="19"/>
    </row>
    <row r="13" spans="1:2" x14ac:dyDescent="0.25">
      <c r="A13" s="19"/>
      <c r="B13" s="19"/>
    </row>
    <row r="14" spans="1:2" x14ac:dyDescent="0.25">
      <c r="A14" s="19"/>
      <c r="B14" s="19"/>
    </row>
    <row r="15" spans="1:2" x14ac:dyDescent="0.25">
      <c r="A15" s="19"/>
      <c r="B15" s="19"/>
    </row>
    <row r="16" spans="1:2" x14ac:dyDescent="0.25">
      <c r="A16" s="19"/>
      <c r="B16" s="19"/>
    </row>
    <row r="17" spans="1:2" x14ac:dyDescent="0.25">
      <c r="A17" s="19"/>
      <c r="B17" s="19"/>
    </row>
    <row r="18" spans="1:2" x14ac:dyDescent="0.25">
      <c r="A18" s="19"/>
      <c r="B18" s="19"/>
    </row>
    <row r="19" spans="1:2" x14ac:dyDescent="0.25">
      <c r="A19" s="19"/>
      <c r="B19" s="19"/>
    </row>
    <row r="20" spans="1:2" x14ac:dyDescent="0.25">
      <c r="A20" s="19"/>
      <c r="B20" s="19"/>
    </row>
    <row r="21" spans="1:2" x14ac:dyDescent="0.25">
      <c r="A21" s="19"/>
      <c r="B21" s="19"/>
    </row>
    <row r="22" spans="1:2" x14ac:dyDescent="0.25">
      <c r="A22" s="19"/>
      <c r="B22" s="19"/>
    </row>
    <row r="23" spans="1:2" x14ac:dyDescent="0.25">
      <c r="A23" s="19"/>
      <c r="B23" s="19"/>
    </row>
    <row r="24" spans="1:2" x14ac:dyDescent="0.25">
      <c r="A24" s="19"/>
      <c r="B24" s="19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9"/>
      <c r="B28" s="19"/>
    </row>
    <row r="29" spans="1:2" x14ac:dyDescent="0.25">
      <c r="A29" s="19"/>
      <c r="B29" s="19"/>
    </row>
    <row r="30" spans="1:2" x14ac:dyDescent="0.25">
      <c r="A30" s="19"/>
      <c r="B30" s="19"/>
    </row>
    <row r="31" spans="1:2" ht="15.75" x14ac:dyDescent="0.3">
      <c r="A31" s="40" t="s">
        <v>19</v>
      </c>
      <c r="B31" s="19"/>
    </row>
    <row r="32" spans="1:2" ht="15.75" x14ac:dyDescent="0.3">
      <c r="A32" s="41" t="s">
        <v>21</v>
      </c>
      <c r="B32" s="19"/>
    </row>
    <row r="33" spans="1:2" x14ac:dyDescent="0.25">
      <c r="A33" s="19"/>
      <c r="B33" s="19"/>
    </row>
    <row r="34" spans="1:2" x14ac:dyDescent="0.25">
      <c r="A34" s="19"/>
      <c r="B34" s="19"/>
    </row>
    <row r="35" spans="1:2" x14ac:dyDescent="0.25">
      <c r="A35" s="74" t="s">
        <v>64</v>
      </c>
      <c r="B35" s="71" t="s">
        <v>3</v>
      </c>
    </row>
    <row r="36" spans="1:2" x14ac:dyDescent="0.25">
      <c r="A36" s="75" t="s">
        <v>78</v>
      </c>
      <c r="B36" s="72">
        <v>9</v>
      </c>
    </row>
    <row r="37" spans="1:2" x14ac:dyDescent="0.25">
      <c r="A37" s="75" t="s">
        <v>79</v>
      </c>
      <c r="B37" s="72">
        <v>7.8</v>
      </c>
    </row>
    <row r="38" spans="1:2" x14ac:dyDescent="0.25">
      <c r="A38" s="75" t="s">
        <v>80</v>
      </c>
      <c r="B38" s="72">
        <v>5.0999999999999996</v>
      </c>
    </row>
    <row r="39" spans="1:2" x14ac:dyDescent="0.25">
      <c r="A39" s="75" t="s">
        <v>81</v>
      </c>
      <c r="B39" s="72">
        <v>5.8</v>
      </c>
    </row>
    <row r="40" spans="1:2" x14ac:dyDescent="0.25">
      <c r="A40" s="75" t="s">
        <v>82</v>
      </c>
      <c r="B40" s="72">
        <v>2.5</v>
      </c>
    </row>
    <row r="41" spans="1:2" x14ac:dyDescent="0.25">
      <c r="A41" s="75" t="s">
        <v>83</v>
      </c>
      <c r="B41" s="72">
        <v>7.7</v>
      </c>
    </row>
    <row r="42" spans="1:2" x14ac:dyDescent="0.25">
      <c r="A42" s="75" t="s">
        <v>84</v>
      </c>
      <c r="B42" s="72">
        <v>4.5999999999999996</v>
      </c>
    </row>
    <row r="43" spans="1:2" x14ac:dyDescent="0.25">
      <c r="A43" s="75" t="s">
        <v>85</v>
      </c>
      <c r="B43" s="72">
        <v>5.2</v>
      </c>
    </row>
    <row r="44" spans="1:2" x14ac:dyDescent="0.25">
      <c r="A44" s="75" t="s">
        <v>86</v>
      </c>
      <c r="B44" s="72">
        <v>3.9</v>
      </c>
    </row>
    <row r="45" spans="1:2" x14ac:dyDescent="0.25">
      <c r="A45" s="76">
        <v>10</v>
      </c>
      <c r="B45" s="72">
        <v>6.3</v>
      </c>
    </row>
    <row r="46" spans="1:2" x14ac:dyDescent="0.25">
      <c r="A46" s="76">
        <v>11</v>
      </c>
      <c r="B46" s="72">
        <v>5.5</v>
      </c>
    </row>
    <row r="47" spans="1:2" x14ac:dyDescent="0.25">
      <c r="A47" s="76">
        <v>12</v>
      </c>
      <c r="B47" s="72">
        <v>3.1</v>
      </c>
    </row>
    <row r="48" spans="1:2" x14ac:dyDescent="0.25">
      <c r="A48" s="76">
        <v>13</v>
      </c>
      <c r="B48" s="72">
        <v>11.8</v>
      </c>
    </row>
    <row r="49" spans="1:2" x14ac:dyDescent="0.25">
      <c r="A49" s="76">
        <v>14</v>
      </c>
      <c r="B49" s="72">
        <v>4.5999999999999996</v>
      </c>
    </row>
    <row r="50" spans="1:2" x14ac:dyDescent="0.25">
      <c r="A50" s="76">
        <v>15</v>
      </c>
      <c r="B50" s="72">
        <v>2.7</v>
      </c>
    </row>
    <row r="51" spans="1:2" x14ac:dyDescent="0.25">
      <c r="A51" s="76">
        <v>16</v>
      </c>
      <c r="B51" s="72">
        <v>5.9</v>
      </c>
    </row>
    <row r="52" spans="1:2" x14ac:dyDescent="0.25">
      <c r="A52" s="76">
        <v>17</v>
      </c>
      <c r="B52" s="72">
        <v>5.3</v>
      </c>
    </row>
    <row r="53" spans="1:2" x14ac:dyDescent="0.25">
      <c r="A53" s="76">
        <v>18</v>
      </c>
      <c r="B53" s="72">
        <v>6.4</v>
      </c>
    </row>
    <row r="54" spans="1:2" x14ac:dyDescent="0.25">
      <c r="A54" s="76">
        <v>19</v>
      </c>
      <c r="B54" s="72">
        <v>3.2</v>
      </c>
    </row>
    <row r="55" spans="1:2" x14ac:dyDescent="0.25">
      <c r="A55" s="76">
        <v>21</v>
      </c>
      <c r="B55" s="72">
        <v>4.4000000000000004</v>
      </c>
    </row>
    <row r="56" spans="1:2" x14ac:dyDescent="0.25">
      <c r="A56" s="76">
        <v>22</v>
      </c>
      <c r="B56" s="72">
        <v>4</v>
      </c>
    </row>
    <row r="57" spans="1:2" x14ac:dyDescent="0.25">
      <c r="A57" s="76">
        <v>23</v>
      </c>
      <c r="B57" s="72">
        <v>2.7</v>
      </c>
    </row>
    <row r="58" spans="1:2" x14ac:dyDescent="0.25">
      <c r="A58" s="76">
        <v>24</v>
      </c>
      <c r="B58" s="72">
        <v>5.2</v>
      </c>
    </row>
    <row r="59" spans="1:2" x14ac:dyDescent="0.25">
      <c r="A59" s="76">
        <v>25</v>
      </c>
      <c r="B59" s="72">
        <v>5.3</v>
      </c>
    </row>
    <row r="60" spans="1:2" x14ac:dyDescent="0.25">
      <c r="A60" s="76">
        <v>26</v>
      </c>
      <c r="B60" s="72">
        <v>8.1</v>
      </c>
    </row>
    <row r="61" spans="1:2" x14ac:dyDescent="0.25">
      <c r="A61" s="76">
        <v>27</v>
      </c>
      <c r="B61" s="72">
        <v>5.6</v>
      </c>
    </row>
    <row r="62" spans="1:2" x14ac:dyDescent="0.25">
      <c r="A62" s="76">
        <v>28</v>
      </c>
      <c r="B62" s="72">
        <v>4.9000000000000004</v>
      </c>
    </row>
    <row r="63" spans="1:2" x14ac:dyDescent="0.25">
      <c r="A63" s="76">
        <v>29</v>
      </c>
      <c r="B63" s="72">
        <v>3.7</v>
      </c>
    </row>
    <row r="64" spans="1:2" x14ac:dyDescent="0.25">
      <c r="A64" s="76" t="s">
        <v>66</v>
      </c>
      <c r="B64" s="72">
        <v>2.2999999999999998</v>
      </c>
    </row>
    <row r="65" spans="1:2" x14ac:dyDescent="0.25">
      <c r="A65" s="76" t="s">
        <v>67</v>
      </c>
      <c r="B65" s="72">
        <v>1.8</v>
      </c>
    </row>
    <row r="66" spans="1:2" x14ac:dyDescent="0.25">
      <c r="A66" s="76">
        <v>30</v>
      </c>
      <c r="B66" s="72">
        <v>7.9</v>
      </c>
    </row>
    <row r="67" spans="1:2" x14ac:dyDescent="0.25">
      <c r="A67" s="76">
        <v>31</v>
      </c>
      <c r="B67" s="72">
        <v>11</v>
      </c>
    </row>
    <row r="68" spans="1:2" x14ac:dyDescent="0.25">
      <c r="A68" s="76">
        <v>32</v>
      </c>
      <c r="B68" s="72">
        <v>4.8</v>
      </c>
    </row>
    <row r="69" spans="1:2" x14ac:dyDescent="0.25">
      <c r="A69" s="76">
        <v>33</v>
      </c>
      <c r="B69" s="72">
        <v>8.6</v>
      </c>
    </row>
    <row r="70" spans="1:2" x14ac:dyDescent="0.25">
      <c r="A70" s="76">
        <v>34</v>
      </c>
      <c r="B70" s="72">
        <v>7.8</v>
      </c>
    </row>
    <row r="71" spans="1:2" x14ac:dyDescent="0.25">
      <c r="A71" s="76">
        <v>35</v>
      </c>
      <c r="B71" s="72">
        <v>4.4000000000000004</v>
      </c>
    </row>
    <row r="72" spans="1:2" x14ac:dyDescent="0.25">
      <c r="A72" s="76">
        <v>36</v>
      </c>
      <c r="B72" s="72">
        <v>4.3</v>
      </c>
    </row>
    <row r="73" spans="1:2" x14ac:dyDescent="0.25">
      <c r="A73" s="76">
        <v>37</v>
      </c>
      <c r="B73" s="72">
        <v>5.7</v>
      </c>
    </row>
    <row r="74" spans="1:2" x14ac:dyDescent="0.25">
      <c r="A74" s="76">
        <v>38</v>
      </c>
      <c r="B74" s="72">
        <v>9.9</v>
      </c>
    </row>
    <row r="75" spans="1:2" x14ac:dyDescent="0.25">
      <c r="A75" s="76">
        <v>39</v>
      </c>
      <c r="B75" s="72">
        <v>4.4000000000000004</v>
      </c>
    </row>
    <row r="76" spans="1:2" x14ac:dyDescent="0.25">
      <c r="A76" s="76">
        <v>40</v>
      </c>
      <c r="B76" s="72">
        <v>3.8</v>
      </c>
    </row>
    <row r="77" spans="1:2" x14ac:dyDescent="0.25">
      <c r="A77" s="76">
        <v>41</v>
      </c>
      <c r="B77" s="72">
        <v>4.9000000000000004</v>
      </c>
    </row>
    <row r="78" spans="1:2" x14ac:dyDescent="0.25">
      <c r="A78" s="76">
        <v>42</v>
      </c>
      <c r="B78" s="72">
        <v>6.9</v>
      </c>
    </row>
    <row r="79" spans="1:2" x14ac:dyDescent="0.25">
      <c r="A79" s="76">
        <v>43</v>
      </c>
      <c r="B79" s="72">
        <v>4.2</v>
      </c>
    </row>
    <row r="80" spans="1:2" x14ac:dyDescent="0.25">
      <c r="A80" s="76">
        <v>44</v>
      </c>
      <c r="B80" s="72">
        <v>8.6999999999999993</v>
      </c>
    </row>
    <row r="81" spans="1:2" x14ac:dyDescent="0.25">
      <c r="A81" s="76">
        <v>45</v>
      </c>
      <c r="B81" s="72">
        <v>7.5</v>
      </c>
    </row>
    <row r="82" spans="1:2" x14ac:dyDescent="0.25">
      <c r="A82" s="76">
        <v>46</v>
      </c>
      <c r="B82" s="72">
        <v>4.5</v>
      </c>
    </row>
    <row r="83" spans="1:2" x14ac:dyDescent="0.25">
      <c r="A83" s="76">
        <v>47</v>
      </c>
      <c r="B83" s="72">
        <v>8.1999999999999993</v>
      </c>
    </row>
    <row r="84" spans="1:2" x14ac:dyDescent="0.25">
      <c r="A84" s="76">
        <v>48</v>
      </c>
      <c r="B84" s="72">
        <v>2.5</v>
      </c>
    </row>
    <row r="85" spans="1:2" x14ac:dyDescent="0.25">
      <c r="A85" s="76">
        <v>49</v>
      </c>
      <c r="B85" s="72">
        <v>4.7</v>
      </c>
    </row>
    <row r="86" spans="1:2" x14ac:dyDescent="0.25">
      <c r="A86" s="76">
        <v>50</v>
      </c>
      <c r="B86" s="72">
        <v>2.1</v>
      </c>
    </row>
    <row r="87" spans="1:2" x14ac:dyDescent="0.25">
      <c r="A87" s="76">
        <v>51</v>
      </c>
      <c r="B87" s="72">
        <v>6.2</v>
      </c>
    </row>
    <row r="88" spans="1:2" x14ac:dyDescent="0.25">
      <c r="A88" s="76">
        <v>52</v>
      </c>
      <c r="B88" s="72">
        <v>4.5</v>
      </c>
    </row>
    <row r="89" spans="1:2" x14ac:dyDescent="0.25">
      <c r="A89" s="76">
        <v>53</v>
      </c>
      <c r="B89" s="72">
        <v>2.9</v>
      </c>
    </row>
    <row r="90" spans="1:2" x14ac:dyDescent="0.25">
      <c r="A90" s="76">
        <v>54</v>
      </c>
      <c r="B90" s="72">
        <v>4</v>
      </c>
    </row>
    <row r="91" spans="1:2" x14ac:dyDescent="0.25">
      <c r="A91" s="76">
        <v>55</v>
      </c>
      <c r="B91" s="72">
        <v>4.8</v>
      </c>
    </row>
    <row r="92" spans="1:2" x14ac:dyDescent="0.25">
      <c r="A92" s="76">
        <v>56</v>
      </c>
      <c r="B92" s="72">
        <v>4.2</v>
      </c>
    </row>
    <row r="93" spans="1:2" x14ac:dyDescent="0.25">
      <c r="A93" s="76">
        <v>57</v>
      </c>
      <c r="B93" s="72">
        <v>5.9</v>
      </c>
    </row>
    <row r="94" spans="1:2" x14ac:dyDescent="0.25">
      <c r="A94" s="76">
        <v>58</v>
      </c>
      <c r="B94" s="72">
        <v>5.3</v>
      </c>
    </row>
    <row r="95" spans="1:2" x14ac:dyDescent="0.25">
      <c r="A95" s="76">
        <v>59</v>
      </c>
      <c r="B95" s="72">
        <v>8.3000000000000007</v>
      </c>
    </row>
    <row r="96" spans="1:2" x14ac:dyDescent="0.25">
      <c r="A96" s="76">
        <v>60</v>
      </c>
      <c r="B96" s="72">
        <v>7</v>
      </c>
    </row>
    <row r="97" spans="1:2" x14ac:dyDescent="0.25">
      <c r="A97" s="76">
        <v>61</v>
      </c>
      <c r="B97" s="72">
        <v>3.6</v>
      </c>
    </row>
    <row r="98" spans="1:2" x14ac:dyDescent="0.25">
      <c r="A98" s="76">
        <v>62</v>
      </c>
      <c r="B98" s="72">
        <v>6.7</v>
      </c>
    </row>
    <row r="99" spans="1:2" x14ac:dyDescent="0.25">
      <c r="A99" s="76">
        <v>63</v>
      </c>
      <c r="B99" s="72">
        <v>6</v>
      </c>
    </row>
    <row r="100" spans="1:2" x14ac:dyDescent="0.25">
      <c r="A100" s="76">
        <v>64</v>
      </c>
      <c r="B100" s="72">
        <v>4.8</v>
      </c>
    </row>
    <row r="101" spans="1:2" x14ac:dyDescent="0.25">
      <c r="A101" s="76">
        <v>65</v>
      </c>
      <c r="B101" s="72">
        <v>5.0999999999999996</v>
      </c>
    </row>
    <row r="102" spans="1:2" x14ac:dyDescent="0.25">
      <c r="A102" s="76">
        <v>66</v>
      </c>
      <c r="B102" s="72">
        <v>5.4</v>
      </c>
    </row>
    <row r="103" spans="1:2" x14ac:dyDescent="0.25">
      <c r="A103" s="76">
        <v>67</v>
      </c>
      <c r="B103" s="72">
        <v>4.4000000000000004</v>
      </c>
    </row>
    <row r="104" spans="1:2" x14ac:dyDescent="0.25">
      <c r="A104" s="76">
        <v>68</v>
      </c>
      <c r="B104" s="72">
        <v>5.6</v>
      </c>
    </row>
    <row r="105" spans="1:2" x14ac:dyDescent="0.25">
      <c r="A105" s="76">
        <v>69</v>
      </c>
      <c r="B105" s="72">
        <v>10.9</v>
      </c>
    </row>
    <row r="106" spans="1:2" x14ac:dyDescent="0.25">
      <c r="A106" s="76">
        <v>70</v>
      </c>
      <c r="B106" s="72">
        <v>4.0999999999999996</v>
      </c>
    </row>
    <row r="107" spans="1:2" x14ac:dyDescent="0.25">
      <c r="A107" s="76">
        <v>71</v>
      </c>
      <c r="B107" s="72">
        <v>5.2</v>
      </c>
    </row>
    <row r="108" spans="1:2" x14ac:dyDescent="0.25">
      <c r="A108" s="76">
        <v>72</v>
      </c>
      <c r="B108" s="72">
        <v>4.8</v>
      </c>
    </row>
    <row r="109" spans="1:2" x14ac:dyDescent="0.25">
      <c r="A109" s="76">
        <v>73</v>
      </c>
      <c r="B109" s="72">
        <v>3.8</v>
      </c>
    </row>
    <row r="110" spans="1:2" x14ac:dyDescent="0.25">
      <c r="A110" s="76">
        <v>74</v>
      </c>
      <c r="B110" s="72">
        <v>6.2</v>
      </c>
    </row>
    <row r="111" spans="1:2" x14ac:dyDescent="0.25">
      <c r="A111" s="76">
        <v>75</v>
      </c>
      <c r="B111" s="72">
        <v>9</v>
      </c>
    </row>
    <row r="112" spans="1:2" x14ac:dyDescent="0.25">
      <c r="A112" s="76">
        <v>76</v>
      </c>
      <c r="B112" s="72">
        <v>5.4</v>
      </c>
    </row>
    <row r="113" spans="1:2" x14ac:dyDescent="0.25">
      <c r="A113" s="76">
        <v>77</v>
      </c>
      <c r="B113" s="72">
        <v>9.5</v>
      </c>
    </row>
    <row r="114" spans="1:2" x14ac:dyDescent="0.25">
      <c r="A114" s="76">
        <v>78</v>
      </c>
      <c r="B114" s="72">
        <v>7.3</v>
      </c>
    </row>
    <row r="115" spans="1:2" x14ac:dyDescent="0.25">
      <c r="A115" s="76">
        <v>79</v>
      </c>
      <c r="B115" s="72">
        <v>4.0999999999999996</v>
      </c>
    </row>
    <row r="116" spans="1:2" x14ac:dyDescent="0.25">
      <c r="A116" s="76">
        <v>80</v>
      </c>
      <c r="B116" s="72">
        <v>5</v>
      </c>
    </row>
    <row r="117" spans="1:2" x14ac:dyDescent="0.25">
      <c r="A117" s="76">
        <v>81</v>
      </c>
      <c r="B117" s="72">
        <v>7.4</v>
      </c>
    </row>
    <row r="118" spans="1:2" x14ac:dyDescent="0.25">
      <c r="A118" s="76">
        <v>82</v>
      </c>
      <c r="B118" s="72">
        <v>8.1</v>
      </c>
    </row>
    <row r="119" spans="1:2" x14ac:dyDescent="0.25">
      <c r="A119" s="76">
        <v>83</v>
      </c>
      <c r="B119" s="72">
        <v>8.5</v>
      </c>
    </row>
    <row r="120" spans="1:2" x14ac:dyDescent="0.25">
      <c r="A120" s="76">
        <v>84</v>
      </c>
      <c r="B120" s="72">
        <v>7.9</v>
      </c>
    </row>
    <row r="121" spans="1:2" x14ac:dyDescent="0.25">
      <c r="A121" s="76">
        <v>85</v>
      </c>
      <c r="B121" s="72">
        <v>3.3</v>
      </c>
    </row>
    <row r="122" spans="1:2" x14ac:dyDescent="0.25">
      <c r="A122" s="76">
        <v>86</v>
      </c>
      <c r="B122" s="72">
        <v>5.0999999999999996</v>
      </c>
    </row>
    <row r="123" spans="1:2" x14ac:dyDescent="0.25">
      <c r="A123" s="76">
        <v>87</v>
      </c>
      <c r="B123" s="72">
        <v>4.5999999999999996</v>
      </c>
    </row>
    <row r="124" spans="1:2" x14ac:dyDescent="0.25">
      <c r="A124" s="76">
        <v>88</v>
      </c>
      <c r="B124" s="72">
        <v>4.5999999999999996</v>
      </c>
    </row>
    <row r="125" spans="1:2" x14ac:dyDescent="0.25">
      <c r="A125" s="76">
        <v>89</v>
      </c>
      <c r="B125" s="72">
        <v>5.2</v>
      </c>
    </row>
    <row r="126" spans="1:2" x14ac:dyDescent="0.25">
      <c r="A126" s="76">
        <v>90</v>
      </c>
      <c r="B126" s="72">
        <v>5.3</v>
      </c>
    </row>
    <row r="127" spans="1:2" x14ac:dyDescent="0.25">
      <c r="A127" s="76">
        <v>91</v>
      </c>
      <c r="B127" s="72">
        <v>9.4</v>
      </c>
    </row>
    <row r="128" spans="1:2" x14ac:dyDescent="0.25">
      <c r="A128" s="76">
        <v>92</v>
      </c>
      <c r="B128" s="72">
        <v>6.4</v>
      </c>
    </row>
    <row r="129" spans="1:2" x14ac:dyDescent="0.25">
      <c r="A129" s="76">
        <v>93</v>
      </c>
      <c r="B129" s="72">
        <v>12</v>
      </c>
    </row>
    <row r="130" spans="1:2" x14ac:dyDescent="0.25">
      <c r="A130" s="76">
        <v>94</v>
      </c>
      <c r="B130" s="72">
        <v>9.4</v>
      </c>
    </row>
    <row r="131" spans="1:2" x14ac:dyDescent="0.25">
      <c r="A131" s="76">
        <v>95</v>
      </c>
      <c r="B131" s="72">
        <v>8.8000000000000007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workbookViewId="0">
      <selection activeCell="A31" sqref="A31:A34"/>
    </sheetView>
  </sheetViews>
  <sheetFormatPr baseColWidth="10" defaultRowHeight="15" x14ac:dyDescent="0.25"/>
  <cols>
    <col min="1" max="1" width="12.85546875" style="36" bestFit="1" customWidth="1"/>
    <col min="2" max="2" width="43.85546875" style="73" bestFit="1" customWidth="1"/>
    <col min="3" max="16384" width="11.42578125" style="19"/>
  </cols>
  <sheetData>
    <row r="1" spans="1:11" ht="17.25" x14ac:dyDescent="0.35">
      <c r="A1" s="68" t="s">
        <v>90</v>
      </c>
    </row>
    <row r="3" spans="1:11" x14ac:dyDescent="0.25">
      <c r="A3" s="19"/>
      <c r="B3" s="19"/>
      <c r="D3" s="67"/>
      <c r="E3" s="67"/>
      <c r="F3" s="67"/>
      <c r="G3" s="67"/>
      <c r="H3" s="67"/>
      <c r="I3" s="67"/>
      <c r="J3" s="67"/>
      <c r="K3" s="67"/>
    </row>
    <row r="4" spans="1:11" x14ac:dyDescent="0.25">
      <c r="A4" s="19"/>
      <c r="B4" s="19"/>
    </row>
    <row r="5" spans="1:11" x14ac:dyDescent="0.25">
      <c r="A5" s="19"/>
      <c r="B5" s="19"/>
    </row>
    <row r="6" spans="1:11" x14ac:dyDescent="0.25">
      <c r="A6" s="19"/>
      <c r="B6" s="19"/>
    </row>
    <row r="7" spans="1:11" x14ac:dyDescent="0.25">
      <c r="A7" s="19"/>
      <c r="B7" s="19"/>
    </row>
    <row r="8" spans="1:11" x14ac:dyDescent="0.25">
      <c r="A8" s="19"/>
      <c r="B8" s="19"/>
    </row>
    <row r="9" spans="1:11" x14ac:dyDescent="0.25">
      <c r="A9" s="19"/>
      <c r="B9" s="19"/>
    </row>
    <row r="10" spans="1:11" x14ac:dyDescent="0.25">
      <c r="A10" s="19"/>
      <c r="B10" s="19"/>
    </row>
    <row r="11" spans="1:11" x14ac:dyDescent="0.25">
      <c r="A11" s="19"/>
      <c r="B11" s="19"/>
    </row>
    <row r="12" spans="1:11" x14ac:dyDescent="0.25">
      <c r="A12" s="19"/>
      <c r="B12" s="19"/>
    </row>
    <row r="13" spans="1:11" x14ac:dyDescent="0.25">
      <c r="A13" s="19"/>
      <c r="B13" s="19"/>
    </row>
    <row r="14" spans="1:11" x14ac:dyDescent="0.25">
      <c r="A14" s="19"/>
      <c r="B14" s="19"/>
    </row>
    <row r="15" spans="1:11" x14ac:dyDescent="0.25">
      <c r="A15" s="19"/>
      <c r="B15" s="19"/>
    </row>
    <row r="16" spans="1:11" x14ac:dyDescent="0.25">
      <c r="A16" s="19"/>
      <c r="B16" s="19"/>
    </row>
    <row r="17" spans="1:2" x14ac:dyDescent="0.25">
      <c r="A17" s="19"/>
      <c r="B17" s="19"/>
    </row>
    <row r="18" spans="1:2" x14ac:dyDescent="0.25">
      <c r="A18" s="19"/>
      <c r="B18" s="19"/>
    </row>
    <row r="19" spans="1:2" x14ac:dyDescent="0.25">
      <c r="A19" s="19"/>
      <c r="B19" s="19"/>
    </row>
    <row r="20" spans="1:2" x14ac:dyDescent="0.25">
      <c r="A20" s="19"/>
      <c r="B20" s="19"/>
    </row>
    <row r="21" spans="1:2" x14ac:dyDescent="0.25">
      <c r="A21" s="19"/>
      <c r="B21" s="19"/>
    </row>
    <row r="22" spans="1:2" x14ac:dyDescent="0.25">
      <c r="A22" s="19"/>
      <c r="B22" s="19"/>
    </row>
    <row r="23" spans="1:2" x14ac:dyDescent="0.25">
      <c r="A23" s="19"/>
      <c r="B23" s="19"/>
    </row>
    <row r="24" spans="1:2" x14ac:dyDescent="0.25">
      <c r="A24" s="19"/>
      <c r="B24" s="19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9"/>
      <c r="B28" s="19"/>
    </row>
    <row r="29" spans="1:2" x14ac:dyDescent="0.25">
      <c r="A29" s="19"/>
      <c r="B29" s="19"/>
    </row>
    <row r="30" spans="1:2" ht="15.75" x14ac:dyDescent="0.3">
      <c r="A30" s="40" t="s">
        <v>19</v>
      </c>
      <c r="B30" s="19"/>
    </row>
    <row r="31" spans="1:2" ht="15.75" x14ac:dyDescent="0.3">
      <c r="A31" s="15" t="s">
        <v>91</v>
      </c>
      <c r="B31" s="19"/>
    </row>
    <row r="32" spans="1:2" ht="15.75" x14ac:dyDescent="0.3">
      <c r="A32" s="15" t="s">
        <v>92</v>
      </c>
      <c r="B32" s="19"/>
    </row>
    <row r="33" spans="1:3" ht="15.75" x14ac:dyDescent="0.3">
      <c r="A33" s="15" t="s">
        <v>94</v>
      </c>
      <c r="B33" s="19"/>
    </row>
    <row r="34" spans="1:3" ht="15.75" x14ac:dyDescent="0.3">
      <c r="A34" s="15" t="s">
        <v>93</v>
      </c>
      <c r="B34" s="19"/>
    </row>
    <row r="35" spans="1:3" ht="15.75" x14ac:dyDescent="0.3">
      <c r="A35" s="41" t="s">
        <v>21</v>
      </c>
      <c r="B35" s="19"/>
    </row>
    <row r="36" spans="1:3" x14ac:dyDescent="0.25">
      <c r="A36" s="19"/>
      <c r="B36" s="19"/>
    </row>
    <row r="37" spans="1:3" x14ac:dyDescent="0.25">
      <c r="A37" s="19"/>
      <c r="B37" s="19"/>
    </row>
    <row r="38" spans="1:3" x14ac:dyDescent="0.25">
      <c r="A38" s="74" t="s">
        <v>64</v>
      </c>
      <c r="B38" s="71" t="s">
        <v>65</v>
      </c>
      <c r="C38" s="67" t="s">
        <v>87</v>
      </c>
    </row>
    <row r="39" spans="1:3" x14ac:dyDescent="0.25">
      <c r="A39" s="75" t="s">
        <v>78</v>
      </c>
      <c r="B39" s="72">
        <v>6.6</v>
      </c>
    </row>
    <row r="40" spans="1:3" x14ac:dyDescent="0.25">
      <c r="A40" s="75" t="s">
        <v>79</v>
      </c>
      <c r="B40" s="72">
        <v>17.899999999999999</v>
      </c>
    </row>
    <row r="41" spans="1:3" x14ac:dyDescent="0.25">
      <c r="A41" s="75" t="s">
        <v>80</v>
      </c>
      <c r="B41" s="72">
        <v>-15.2</v>
      </c>
    </row>
    <row r="42" spans="1:3" x14ac:dyDescent="0.25">
      <c r="A42" s="75" t="s">
        <v>81</v>
      </c>
      <c r="B42" s="72">
        <v>3.3</v>
      </c>
    </row>
    <row r="43" spans="1:3" x14ac:dyDescent="0.25">
      <c r="A43" s="75" t="s">
        <v>82</v>
      </c>
      <c r="B43" s="72">
        <v>-20</v>
      </c>
    </row>
    <row r="44" spans="1:3" x14ac:dyDescent="0.25">
      <c r="A44" s="75" t="s">
        <v>83</v>
      </c>
      <c r="B44" s="72">
        <v>-20.2</v>
      </c>
    </row>
    <row r="45" spans="1:3" x14ac:dyDescent="0.25">
      <c r="A45" s="75" t="s">
        <v>84</v>
      </c>
      <c r="B45" s="72">
        <v>-7.8</v>
      </c>
    </row>
    <row r="46" spans="1:3" x14ac:dyDescent="0.25">
      <c r="A46" s="75" t="s">
        <v>85</v>
      </c>
      <c r="B46" s="72">
        <v>27.9</v>
      </c>
    </row>
    <row r="47" spans="1:3" x14ac:dyDescent="0.25">
      <c r="A47" s="75" t="s">
        <v>86</v>
      </c>
      <c r="B47" s="72">
        <v>-21.6</v>
      </c>
    </row>
    <row r="48" spans="1:3" x14ac:dyDescent="0.25">
      <c r="A48" s="76">
        <v>10</v>
      </c>
      <c r="B48" s="72">
        <v>2.1</v>
      </c>
    </row>
    <row r="49" spans="1:2" x14ac:dyDescent="0.25">
      <c r="A49" s="76">
        <v>11</v>
      </c>
      <c r="B49" s="72">
        <v>-24.9</v>
      </c>
    </row>
    <row r="50" spans="1:2" x14ac:dyDescent="0.25">
      <c r="A50" s="76">
        <v>12</v>
      </c>
      <c r="B50" s="72">
        <v>-7</v>
      </c>
    </row>
    <row r="51" spans="1:2" x14ac:dyDescent="0.25">
      <c r="A51" s="76">
        <v>13</v>
      </c>
      <c r="B51" s="72">
        <v>3.9</v>
      </c>
    </row>
    <row r="52" spans="1:2" x14ac:dyDescent="0.25">
      <c r="A52" s="76">
        <v>14</v>
      </c>
      <c r="B52" s="72">
        <v>31.1</v>
      </c>
    </row>
    <row r="53" spans="1:2" x14ac:dyDescent="0.25">
      <c r="A53" s="76">
        <v>15</v>
      </c>
      <c r="B53" s="72">
        <v>17.7</v>
      </c>
    </row>
    <row r="54" spans="1:2" x14ac:dyDescent="0.25">
      <c r="A54" s="76">
        <v>16</v>
      </c>
      <c r="B54" s="72">
        <v>-6.3</v>
      </c>
    </row>
    <row r="55" spans="1:2" x14ac:dyDescent="0.25">
      <c r="A55" s="76">
        <v>17</v>
      </c>
      <c r="B55" s="72">
        <v>-12.2</v>
      </c>
    </row>
    <row r="56" spans="1:2" x14ac:dyDescent="0.25">
      <c r="A56" s="76">
        <v>18</v>
      </c>
      <c r="B56" s="72">
        <v>-11.1</v>
      </c>
    </row>
    <row r="57" spans="1:2" x14ac:dyDescent="0.25">
      <c r="A57" s="76">
        <v>19</v>
      </c>
      <c r="B57" s="72">
        <v>-10</v>
      </c>
    </row>
    <row r="58" spans="1:2" x14ac:dyDescent="0.25">
      <c r="A58" s="76">
        <v>21</v>
      </c>
      <c r="B58" s="72">
        <v>0.5</v>
      </c>
    </row>
    <row r="59" spans="1:2" x14ac:dyDescent="0.25">
      <c r="A59" s="76">
        <v>22</v>
      </c>
      <c r="B59" s="72">
        <v>3.6</v>
      </c>
    </row>
    <row r="60" spans="1:2" x14ac:dyDescent="0.25">
      <c r="A60" s="76">
        <v>23</v>
      </c>
      <c r="B60" s="72">
        <v>-23.5</v>
      </c>
    </row>
    <row r="61" spans="1:2" x14ac:dyDescent="0.25">
      <c r="A61" s="76">
        <v>24</v>
      </c>
      <c r="B61" s="72">
        <v>-16.600000000000001</v>
      </c>
    </row>
    <row r="62" spans="1:2" x14ac:dyDescent="0.25">
      <c r="A62" s="76">
        <v>25</v>
      </c>
      <c r="B62" s="72">
        <v>10.199999999999999</v>
      </c>
    </row>
    <row r="63" spans="1:2" x14ac:dyDescent="0.25">
      <c r="A63" s="76">
        <v>26</v>
      </c>
      <c r="B63" s="72">
        <v>-12.3</v>
      </c>
    </row>
    <row r="64" spans="1:2" x14ac:dyDescent="0.25">
      <c r="A64" s="76">
        <v>27</v>
      </c>
      <c r="B64" s="72">
        <v>-8.9</v>
      </c>
    </row>
    <row r="65" spans="1:2" x14ac:dyDescent="0.25">
      <c r="A65" s="76">
        <v>28</v>
      </c>
      <c r="B65" s="72">
        <v>-17.8</v>
      </c>
    </row>
    <row r="66" spans="1:2" x14ac:dyDescent="0.25">
      <c r="A66" s="76">
        <v>29</v>
      </c>
      <c r="B66" s="72">
        <v>2.4</v>
      </c>
    </row>
    <row r="67" spans="1:2" x14ac:dyDescent="0.25">
      <c r="A67" s="76" t="s">
        <v>66</v>
      </c>
      <c r="B67" s="72">
        <v>-21.4</v>
      </c>
    </row>
    <row r="68" spans="1:2" x14ac:dyDescent="0.25">
      <c r="A68" s="76" t="s">
        <v>67</v>
      </c>
      <c r="B68" s="72">
        <v>-36.200000000000003</v>
      </c>
    </row>
    <row r="69" spans="1:2" x14ac:dyDescent="0.25">
      <c r="A69" s="76">
        <v>30</v>
      </c>
      <c r="B69" s="72">
        <v>-20.5</v>
      </c>
    </row>
    <row r="70" spans="1:2" x14ac:dyDescent="0.25">
      <c r="A70" s="76">
        <v>31</v>
      </c>
      <c r="B70" s="72">
        <v>-14.9</v>
      </c>
    </row>
    <row r="71" spans="1:2" x14ac:dyDescent="0.25">
      <c r="A71" s="76">
        <v>32</v>
      </c>
      <c r="B71" s="72">
        <v>-16.5</v>
      </c>
    </row>
    <row r="72" spans="1:2" x14ac:dyDescent="0.25">
      <c r="A72" s="76">
        <v>33</v>
      </c>
      <c r="B72" s="72">
        <v>-4.5</v>
      </c>
    </row>
    <row r="73" spans="1:2" x14ac:dyDescent="0.25">
      <c r="A73" s="76">
        <v>34</v>
      </c>
      <c r="B73" s="72">
        <v>-8.8000000000000007</v>
      </c>
    </row>
    <row r="74" spans="1:2" x14ac:dyDescent="0.25">
      <c r="A74" s="76">
        <v>35</v>
      </c>
      <c r="B74" s="72">
        <v>-4.9000000000000004</v>
      </c>
    </row>
    <row r="75" spans="1:2" x14ac:dyDescent="0.25">
      <c r="A75" s="76">
        <v>36</v>
      </c>
      <c r="B75" s="72">
        <v>-17.3</v>
      </c>
    </row>
    <row r="76" spans="1:2" x14ac:dyDescent="0.25">
      <c r="A76" s="76">
        <v>37</v>
      </c>
      <c r="B76" s="72">
        <v>21.3</v>
      </c>
    </row>
    <row r="77" spans="1:2" x14ac:dyDescent="0.25">
      <c r="A77" s="76">
        <v>38</v>
      </c>
      <c r="B77" s="72">
        <v>-17.399999999999999</v>
      </c>
    </row>
    <row r="78" spans="1:2" x14ac:dyDescent="0.25">
      <c r="A78" s="76">
        <v>39</v>
      </c>
      <c r="B78" s="72">
        <v>55.4</v>
      </c>
    </row>
    <row r="79" spans="1:2" x14ac:dyDescent="0.25">
      <c r="A79" s="76">
        <v>40</v>
      </c>
      <c r="B79" s="72">
        <v>-12.6</v>
      </c>
    </row>
    <row r="80" spans="1:2" x14ac:dyDescent="0.25">
      <c r="A80" s="76">
        <v>41</v>
      </c>
      <c r="B80" s="72">
        <v>-25</v>
      </c>
    </row>
    <row r="81" spans="1:2" x14ac:dyDescent="0.25">
      <c r="A81" s="76">
        <v>42</v>
      </c>
      <c r="B81" s="72">
        <v>-9.1</v>
      </c>
    </row>
    <row r="82" spans="1:2" x14ac:dyDescent="0.25">
      <c r="A82" s="76">
        <v>43</v>
      </c>
      <c r="B82" s="72">
        <v>-6.2</v>
      </c>
    </row>
    <row r="83" spans="1:2" x14ac:dyDescent="0.25">
      <c r="A83" s="76">
        <v>44</v>
      </c>
      <c r="B83" s="72">
        <v>6.5</v>
      </c>
    </row>
    <row r="84" spans="1:2" x14ac:dyDescent="0.25">
      <c r="A84" s="76">
        <v>45</v>
      </c>
      <c r="B84" s="72">
        <v>-9.5</v>
      </c>
    </row>
    <row r="85" spans="1:2" x14ac:dyDescent="0.25">
      <c r="A85" s="76">
        <v>46</v>
      </c>
      <c r="B85" s="72">
        <v>-16.8</v>
      </c>
    </row>
    <row r="86" spans="1:2" x14ac:dyDescent="0.25">
      <c r="A86" s="76">
        <v>47</v>
      </c>
      <c r="B86" s="72">
        <v>-11.4</v>
      </c>
    </row>
    <row r="87" spans="1:2" x14ac:dyDescent="0.25">
      <c r="A87" s="76">
        <v>48</v>
      </c>
      <c r="B87" s="72">
        <v>-5.0999999999999996</v>
      </c>
    </row>
    <row r="88" spans="1:2" x14ac:dyDescent="0.25">
      <c r="A88" s="76">
        <v>49</v>
      </c>
      <c r="B88" s="72">
        <v>0.5</v>
      </c>
    </row>
    <row r="89" spans="1:2" x14ac:dyDescent="0.25">
      <c r="A89" s="76">
        <v>50</v>
      </c>
      <c r="B89" s="72">
        <v>6.8</v>
      </c>
    </row>
    <row r="90" spans="1:2" x14ac:dyDescent="0.25">
      <c r="A90" s="76">
        <v>51</v>
      </c>
      <c r="B90" s="72">
        <v>-6.1</v>
      </c>
    </row>
    <row r="91" spans="1:2" x14ac:dyDescent="0.25">
      <c r="A91" s="76">
        <v>52</v>
      </c>
      <c r="B91" s="72">
        <v>10.3</v>
      </c>
    </row>
    <row r="92" spans="1:2" x14ac:dyDescent="0.25">
      <c r="A92" s="76">
        <v>53</v>
      </c>
      <c r="B92" s="72">
        <v>-17.399999999999999</v>
      </c>
    </row>
    <row r="93" spans="1:2" x14ac:dyDescent="0.25">
      <c r="A93" s="76">
        <v>54</v>
      </c>
      <c r="B93" s="72">
        <v>-19.7</v>
      </c>
    </row>
    <row r="94" spans="1:2" x14ac:dyDescent="0.25">
      <c r="A94" s="76">
        <v>55</v>
      </c>
      <c r="B94" s="72">
        <v>-9.6</v>
      </c>
    </row>
    <row r="95" spans="1:2" x14ac:dyDescent="0.25">
      <c r="A95" s="76">
        <v>56</v>
      </c>
      <c r="B95" s="72">
        <v>-9.5</v>
      </c>
    </row>
    <row r="96" spans="1:2" x14ac:dyDescent="0.25">
      <c r="A96" s="76">
        <v>57</v>
      </c>
      <c r="B96" s="72">
        <v>-14.9</v>
      </c>
    </row>
    <row r="97" spans="1:2" x14ac:dyDescent="0.25">
      <c r="A97" s="76">
        <v>58</v>
      </c>
      <c r="B97" s="72">
        <v>-14.4</v>
      </c>
    </row>
    <row r="98" spans="1:2" x14ac:dyDescent="0.25">
      <c r="A98" s="76">
        <v>59</v>
      </c>
      <c r="B98" s="72">
        <v>-14.5</v>
      </c>
    </row>
    <row r="99" spans="1:2" x14ac:dyDescent="0.25">
      <c r="A99" s="76">
        <v>60</v>
      </c>
      <c r="B99" s="72">
        <v>0.2</v>
      </c>
    </row>
    <row r="100" spans="1:2" x14ac:dyDescent="0.25">
      <c r="A100" s="76">
        <v>61</v>
      </c>
      <c r="B100" s="72">
        <v>-18.899999999999999</v>
      </c>
    </row>
    <row r="101" spans="1:2" x14ac:dyDescent="0.25">
      <c r="A101" s="76">
        <v>62</v>
      </c>
      <c r="B101" s="72">
        <v>5.9</v>
      </c>
    </row>
    <row r="102" spans="1:2" x14ac:dyDescent="0.25">
      <c r="A102" s="76">
        <v>63</v>
      </c>
      <c r="B102" s="72">
        <v>-31.9</v>
      </c>
    </row>
    <row r="103" spans="1:2" x14ac:dyDescent="0.25">
      <c r="A103" s="76">
        <v>64</v>
      </c>
      <c r="B103" s="72">
        <v>-8.1999999999999993</v>
      </c>
    </row>
    <row r="104" spans="1:2" x14ac:dyDescent="0.25">
      <c r="A104" s="76">
        <v>65</v>
      </c>
      <c r="B104" s="72">
        <v>5.7</v>
      </c>
    </row>
    <row r="105" spans="1:2" x14ac:dyDescent="0.25">
      <c r="A105" s="76">
        <v>66</v>
      </c>
      <c r="B105" s="72">
        <v>-11.1</v>
      </c>
    </row>
    <row r="106" spans="1:2" x14ac:dyDescent="0.25">
      <c r="A106" s="76">
        <v>67</v>
      </c>
      <c r="B106" s="72">
        <v>7.6</v>
      </c>
    </row>
    <row r="107" spans="1:2" x14ac:dyDescent="0.25">
      <c r="A107" s="76">
        <v>68</v>
      </c>
      <c r="B107" s="72">
        <v>-4.5999999999999996</v>
      </c>
    </row>
    <row r="108" spans="1:2" x14ac:dyDescent="0.25">
      <c r="A108" s="76">
        <v>69</v>
      </c>
      <c r="B108" s="72">
        <v>-1.6</v>
      </c>
    </row>
    <row r="109" spans="1:2" x14ac:dyDescent="0.25">
      <c r="A109" s="76">
        <v>70</v>
      </c>
      <c r="B109" s="72">
        <v>-10.4</v>
      </c>
    </row>
    <row r="110" spans="1:2" x14ac:dyDescent="0.25">
      <c r="A110" s="76">
        <v>71</v>
      </c>
      <c r="B110" s="72">
        <v>0.9</v>
      </c>
    </row>
    <row r="111" spans="1:2" x14ac:dyDescent="0.25">
      <c r="A111" s="76">
        <v>72</v>
      </c>
      <c r="B111" s="72">
        <v>-0.1</v>
      </c>
    </row>
    <row r="112" spans="1:2" x14ac:dyDescent="0.25">
      <c r="A112" s="76">
        <v>73</v>
      </c>
      <c r="B112" s="72">
        <v>-19.8</v>
      </c>
    </row>
    <row r="113" spans="1:2" x14ac:dyDescent="0.25">
      <c r="A113" s="76">
        <v>74</v>
      </c>
      <c r="B113" s="72">
        <v>-18.5</v>
      </c>
    </row>
    <row r="114" spans="1:2" x14ac:dyDescent="0.25">
      <c r="A114" s="76">
        <v>75</v>
      </c>
      <c r="B114" s="72">
        <v>17.3</v>
      </c>
    </row>
    <row r="115" spans="1:2" x14ac:dyDescent="0.25">
      <c r="A115" s="76">
        <v>76</v>
      </c>
      <c r="B115" s="72">
        <v>-6</v>
      </c>
    </row>
    <row r="116" spans="1:2" x14ac:dyDescent="0.25">
      <c r="A116" s="76">
        <v>77</v>
      </c>
      <c r="B116" s="72">
        <v>-10.4</v>
      </c>
    </row>
    <row r="117" spans="1:2" x14ac:dyDescent="0.25">
      <c r="A117" s="76">
        <v>78</v>
      </c>
      <c r="B117" s="72">
        <v>1.2</v>
      </c>
    </row>
    <row r="118" spans="1:2" x14ac:dyDescent="0.25">
      <c r="A118" s="76">
        <v>79</v>
      </c>
      <c r="B118" s="72">
        <v>-37.799999999999997</v>
      </c>
    </row>
    <row r="119" spans="1:2" x14ac:dyDescent="0.25">
      <c r="A119" s="76">
        <v>80</v>
      </c>
      <c r="B119" s="72">
        <v>-8.5</v>
      </c>
    </row>
    <row r="120" spans="1:2" x14ac:dyDescent="0.25">
      <c r="A120" s="76">
        <v>81</v>
      </c>
      <c r="B120" s="72">
        <v>-11.9</v>
      </c>
    </row>
    <row r="121" spans="1:2" x14ac:dyDescent="0.25">
      <c r="A121" s="76">
        <v>82</v>
      </c>
      <c r="B121" s="72">
        <v>-18</v>
      </c>
    </row>
    <row r="122" spans="1:2" x14ac:dyDescent="0.25">
      <c r="A122" s="76">
        <v>83</v>
      </c>
      <c r="B122" s="72">
        <v>-7.9</v>
      </c>
    </row>
    <row r="123" spans="1:2" x14ac:dyDescent="0.25">
      <c r="A123" s="76">
        <v>84</v>
      </c>
      <c r="B123" s="72">
        <v>-19.7</v>
      </c>
    </row>
    <row r="124" spans="1:2" x14ac:dyDescent="0.25">
      <c r="A124" s="76">
        <v>85</v>
      </c>
      <c r="B124" s="72">
        <v>-7</v>
      </c>
    </row>
    <row r="125" spans="1:2" x14ac:dyDescent="0.25">
      <c r="A125" s="76">
        <v>86</v>
      </c>
      <c r="B125" s="72">
        <v>-1.7</v>
      </c>
    </row>
    <row r="126" spans="1:2" x14ac:dyDescent="0.25">
      <c r="A126" s="76">
        <v>87</v>
      </c>
      <c r="B126" s="72">
        <v>-21</v>
      </c>
    </row>
    <row r="127" spans="1:2" x14ac:dyDescent="0.25">
      <c r="A127" s="76">
        <v>88</v>
      </c>
      <c r="B127" s="72">
        <v>-8.1999999999999993</v>
      </c>
    </row>
    <row r="128" spans="1:2" x14ac:dyDescent="0.25">
      <c r="A128" s="76">
        <v>89</v>
      </c>
      <c r="B128" s="72">
        <v>5.9</v>
      </c>
    </row>
    <row r="129" spans="1:2" x14ac:dyDescent="0.25">
      <c r="A129" s="76">
        <v>90</v>
      </c>
      <c r="B129" s="72">
        <v>-13.9</v>
      </c>
    </row>
    <row r="130" spans="1:2" x14ac:dyDescent="0.25">
      <c r="A130" s="76">
        <v>91</v>
      </c>
      <c r="B130" s="72">
        <v>2.7</v>
      </c>
    </row>
    <row r="131" spans="1:2" x14ac:dyDescent="0.25">
      <c r="A131" s="76">
        <v>92</v>
      </c>
      <c r="B131" s="72">
        <v>-7.6</v>
      </c>
    </row>
    <row r="132" spans="1:2" x14ac:dyDescent="0.25">
      <c r="A132" s="76">
        <v>93</v>
      </c>
      <c r="B132" s="72">
        <v>-0.3</v>
      </c>
    </row>
    <row r="133" spans="1:2" x14ac:dyDescent="0.25">
      <c r="A133" s="76">
        <v>94</v>
      </c>
      <c r="B133" s="72">
        <v>-1.3</v>
      </c>
    </row>
    <row r="134" spans="1:2" x14ac:dyDescent="0.25">
      <c r="A134" s="76">
        <v>95</v>
      </c>
      <c r="B134" s="72">
        <v>-7.1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I30" sqref="I30"/>
    </sheetView>
  </sheetViews>
  <sheetFormatPr baseColWidth="10" defaultColWidth="11.42578125" defaultRowHeight="15" x14ac:dyDescent="0.25"/>
  <cols>
    <col min="1" max="16384" width="11.42578125" style="19"/>
  </cols>
  <sheetData>
    <row r="1" spans="1:15" ht="16.5" customHeight="1" x14ac:dyDescent="0.35">
      <c r="A1" s="47" t="s">
        <v>57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8" spans="1:15" x14ac:dyDescent="0.25">
      <c r="B8" s="20"/>
    </row>
    <row r="9" spans="1:15" x14ac:dyDescent="0.25">
      <c r="B9" s="20"/>
    </row>
    <row r="10" spans="1:15" x14ac:dyDescent="0.25">
      <c r="B10" s="20"/>
    </row>
    <row r="11" spans="1:15" x14ac:dyDescent="0.25">
      <c r="B11" s="20"/>
    </row>
    <row r="12" spans="1:15" x14ac:dyDescent="0.25">
      <c r="B12" s="20"/>
    </row>
    <row r="13" spans="1:15" x14ac:dyDescent="0.25">
      <c r="B13" s="20"/>
    </row>
    <row r="14" spans="1:15" x14ac:dyDescent="0.25">
      <c r="B14" s="20"/>
    </row>
    <row r="15" spans="1:15" x14ac:dyDescent="0.25">
      <c r="B15" s="20"/>
    </row>
    <row r="16" spans="1:15" x14ac:dyDescent="0.25">
      <c r="B16" s="20"/>
    </row>
    <row r="17" spans="1:5" x14ac:dyDescent="0.25">
      <c r="B17" s="20"/>
    </row>
    <row r="18" spans="1:5" x14ac:dyDescent="0.25">
      <c r="B18" s="20"/>
    </row>
    <row r="19" spans="1:5" x14ac:dyDescent="0.25">
      <c r="B19" s="20"/>
    </row>
    <row r="20" spans="1:5" x14ac:dyDescent="0.25">
      <c r="B20" s="20"/>
    </row>
    <row r="21" spans="1:5" ht="15.75" x14ac:dyDescent="0.3">
      <c r="A21" s="40" t="s">
        <v>19</v>
      </c>
      <c r="B21" s="20"/>
    </row>
    <row r="22" spans="1:5" ht="15.75" x14ac:dyDescent="0.3">
      <c r="A22" s="40" t="s">
        <v>58</v>
      </c>
      <c r="B22" s="20"/>
    </row>
    <row r="23" spans="1:5" ht="15.75" x14ac:dyDescent="0.3">
      <c r="A23" s="40" t="s">
        <v>59</v>
      </c>
      <c r="B23" s="20"/>
    </row>
    <row r="24" spans="1:5" ht="15.75" x14ac:dyDescent="0.3">
      <c r="A24" s="41" t="s">
        <v>60</v>
      </c>
      <c r="B24" s="20"/>
    </row>
    <row r="25" spans="1:5" ht="15.75" x14ac:dyDescent="0.3">
      <c r="A25" s="41" t="s">
        <v>56</v>
      </c>
      <c r="B25" s="20"/>
    </row>
    <row r="26" spans="1:5" x14ac:dyDescent="0.25">
      <c r="B26" s="20"/>
    </row>
    <row r="27" spans="1:5" x14ac:dyDescent="0.25">
      <c r="B27" s="48"/>
      <c r="C27" s="77" t="s">
        <v>23</v>
      </c>
      <c r="D27" s="77"/>
      <c r="E27" s="77"/>
    </row>
    <row r="28" spans="1:5" x14ac:dyDescent="0.25">
      <c r="B28" s="49" t="s">
        <v>24</v>
      </c>
      <c r="C28" s="52" t="s">
        <v>25</v>
      </c>
      <c r="D28" s="52" t="s">
        <v>26</v>
      </c>
      <c r="E28" s="52" t="s">
        <v>27</v>
      </c>
    </row>
    <row r="29" spans="1:5" x14ac:dyDescent="0.25">
      <c r="B29" s="50">
        <v>15</v>
      </c>
      <c r="C29" s="51">
        <v>3.9E-2</v>
      </c>
      <c r="D29" s="51">
        <v>1.54E-2</v>
      </c>
      <c r="E29" s="51">
        <v>2.75E-2</v>
      </c>
    </row>
    <row r="30" spans="1:5" x14ac:dyDescent="0.25">
      <c r="B30" s="50">
        <v>16</v>
      </c>
      <c r="C30" s="51">
        <v>6.7000000000000004E-2</v>
      </c>
      <c r="D30" s="51">
        <v>6.0299999999999999E-2</v>
      </c>
      <c r="E30" s="51">
        <v>6.3700000000000007E-2</v>
      </c>
    </row>
    <row r="31" spans="1:5" x14ac:dyDescent="0.25">
      <c r="B31" s="50">
        <v>17</v>
      </c>
      <c r="C31" s="51">
        <v>0.2379</v>
      </c>
      <c r="D31" s="51">
        <v>0.15359999999999999</v>
      </c>
      <c r="E31" s="51">
        <v>0.1968</v>
      </c>
    </row>
    <row r="32" spans="1:5" x14ac:dyDescent="0.25">
      <c r="B32" s="50">
        <v>18</v>
      </c>
      <c r="C32" s="51">
        <v>0.96260000000000001</v>
      </c>
      <c r="D32" s="51">
        <v>1.0042</v>
      </c>
      <c r="E32" s="51">
        <v>0.98280000000000001</v>
      </c>
    </row>
    <row r="33" spans="2:5" x14ac:dyDescent="0.25">
      <c r="B33" s="50">
        <v>19</v>
      </c>
      <c r="C33" s="51">
        <v>1.4056999999999999</v>
      </c>
      <c r="D33" s="51">
        <v>1.7216</v>
      </c>
      <c r="E33" s="51">
        <v>1.5602</v>
      </c>
    </row>
    <row r="34" spans="2:5" x14ac:dyDescent="0.25">
      <c r="B34" s="50">
        <v>20</v>
      </c>
      <c r="C34" s="51">
        <v>1.8184</v>
      </c>
      <c r="D34" s="51">
        <v>2.0706000000000002</v>
      </c>
      <c r="E34" s="51">
        <v>1.9417</v>
      </c>
    </row>
    <row r="35" spans="2:5" x14ac:dyDescent="0.25">
      <c r="B35" s="50">
        <v>21</v>
      </c>
      <c r="C35" s="51">
        <v>2.1568999999999998</v>
      </c>
      <c r="D35" s="51">
        <v>2.5385</v>
      </c>
      <c r="E35" s="51">
        <v>2.3445999999999998</v>
      </c>
    </row>
    <row r="36" spans="2:5" x14ac:dyDescent="0.25">
      <c r="B36" s="50">
        <v>22</v>
      </c>
      <c r="C36" s="51">
        <v>2.4379</v>
      </c>
      <c r="D36" s="51">
        <v>2.8588</v>
      </c>
      <c r="E36" s="51">
        <v>2.6455000000000002</v>
      </c>
    </row>
    <row r="37" spans="2:5" x14ac:dyDescent="0.25">
      <c r="B37" s="50">
        <v>23</v>
      </c>
      <c r="C37" s="51">
        <v>2.8357999999999999</v>
      </c>
      <c r="D37" s="51">
        <v>3.1591</v>
      </c>
      <c r="E37" s="51">
        <v>2.9965999999999999</v>
      </c>
    </row>
    <row r="38" spans="2:5" x14ac:dyDescent="0.25">
      <c r="B38" s="50">
        <v>24</v>
      </c>
      <c r="C38" s="51">
        <v>3.4039999999999999</v>
      </c>
      <c r="D38" s="51">
        <v>3.4279999999999999</v>
      </c>
      <c r="E38" s="51">
        <v>3.4159999999999999</v>
      </c>
    </row>
    <row r="39" spans="2:5" x14ac:dyDescent="0.25">
      <c r="B39" s="50">
        <v>25</v>
      </c>
      <c r="C39" s="51">
        <v>3.6484999999999999</v>
      </c>
      <c r="D39" s="51">
        <v>3.5438999999999998</v>
      </c>
      <c r="E39" s="51">
        <v>3.5962999999999998</v>
      </c>
    </row>
    <row r="40" spans="2:5" x14ac:dyDescent="0.25">
      <c r="B40" s="50">
        <v>26</v>
      </c>
      <c r="C40" s="51">
        <v>4.0564999999999998</v>
      </c>
      <c r="D40" s="51">
        <v>3.7006000000000001</v>
      </c>
      <c r="E40" s="51">
        <v>3.8776999999999999</v>
      </c>
    </row>
    <row r="41" spans="2:5" x14ac:dyDescent="0.25">
      <c r="B41" s="50">
        <v>27</v>
      </c>
      <c r="C41" s="51">
        <v>4.4702999999999999</v>
      </c>
      <c r="D41" s="51">
        <v>3.9647999999999999</v>
      </c>
      <c r="E41" s="51">
        <v>4.2150999999999996</v>
      </c>
    </row>
    <row r="42" spans="2:5" x14ac:dyDescent="0.25">
      <c r="B42" s="50">
        <v>28</v>
      </c>
      <c r="C42" s="51">
        <v>4.4598000000000004</v>
      </c>
      <c r="D42" s="51">
        <v>3.7612000000000001</v>
      </c>
      <c r="E42" s="51">
        <v>4.1048</v>
      </c>
    </row>
    <row r="43" spans="2:5" x14ac:dyDescent="0.25">
      <c r="B43" s="50">
        <v>29</v>
      </c>
      <c r="C43" s="51">
        <v>4.7259000000000002</v>
      </c>
      <c r="D43" s="51">
        <v>3.9066999999999998</v>
      </c>
      <c r="E43" s="51">
        <v>4.3089000000000004</v>
      </c>
    </row>
    <row r="44" spans="2:5" x14ac:dyDescent="0.25">
      <c r="B44" s="50">
        <v>30</v>
      </c>
      <c r="C44" s="51">
        <v>5.0712000000000002</v>
      </c>
      <c r="D44" s="51">
        <v>3.9474</v>
      </c>
      <c r="E44" s="51">
        <v>4.4983000000000004</v>
      </c>
    </row>
    <row r="45" spans="2:5" x14ac:dyDescent="0.25">
      <c r="B45" s="50">
        <v>31</v>
      </c>
      <c r="C45" s="51">
        <v>4.9432999999999998</v>
      </c>
      <c r="D45" s="51">
        <v>3.6776</v>
      </c>
      <c r="E45" s="51">
        <v>4.2949000000000002</v>
      </c>
    </row>
    <row r="46" spans="2:5" x14ac:dyDescent="0.25">
      <c r="B46" s="50">
        <v>32</v>
      </c>
      <c r="C46" s="51">
        <v>5.1981000000000002</v>
      </c>
      <c r="D46" s="51">
        <v>3.9144999999999999</v>
      </c>
      <c r="E46" s="51">
        <v>4.5438999999999998</v>
      </c>
    </row>
    <row r="47" spans="2:5" x14ac:dyDescent="0.25">
      <c r="B47" s="50">
        <v>33</v>
      </c>
      <c r="C47" s="51">
        <v>5.2981999999999996</v>
      </c>
      <c r="D47" s="51">
        <v>3.9851000000000001</v>
      </c>
      <c r="E47" s="51">
        <v>4.6264000000000003</v>
      </c>
    </row>
    <row r="48" spans="2:5" x14ac:dyDescent="0.25">
      <c r="B48" s="50">
        <v>34</v>
      </c>
      <c r="C48" s="51">
        <v>5.4524999999999997</v>
      </c>
      <c r="D48" s="51">
        <v>3.9287999999999998</v>
      </c>
      <c r="E48" s="51">
        <v>4.6729000000000003</v>
      </c>
    </row>
    <row r="49" spans="2:5" x14ac:dyDescent="0.25">
      <c r="B49" s="50">
        <v>35</v>
      </c>
      <c r="C49" s="51">
        <v>4.9936999999999996</v>
      </c>
      <c r="D49" s="51">
        <v>3.9144000000000001</v>
      </c>
      <c r="E49" s="51">
        <v>4.4432</v>
      </c>
    </row>
    <row r="50" spans="2:5" x14ac:dyDescent="0.25">
      <c r="B50" s="50">
        <v>36</v>
      </c>
      <c r="C50" s="51">
        <v>5.4657999999999998</v>
      </c>
      <c r="D50" s="51">
        <v>3.8740000000000001</v>
      </c>
      <c r="E50" s="51">
        <v>4.6547000000000001</v>
      </c>
    </row>
    <row r="51" spans="2:5" x14ac:dyDescent="0.25">
      <c r="B51" s="50">
        <v>37</v>
      </c>
      <c r="C51" s="51">
        <v>5.2812999999999999</v>
      </c>
      <c r="D51" s="51">
        <v>4.2224000000000004</v>
      </c>
      <c r="E51" s="51">
        <v>4.7426000000000004</v>
      </c>
    </row>
    <row r="52" spans="2:5" x14ac:dyDescent="0.25">
      <c r="B52" s="50">
        <v>38</v>
      </c>
      <c r="C52" s="51">
        <v>5.4638999999999998</v>
      </c>
      <c r="D52" s="51">
        <v>4.1437999999999997</v>
      </c>
      <c r="E52" s="51">
        <v>4.7923999999999998</v>
      </c>
    </row>
    <row r="53" spans="2:5" x14ac:dyDescent="0.25">
      <c r="B53" s="50">
        <v>39</v>
      </c>
      <c r="C53" s="51">
        <v>5.5491000000000001</v>
      </c>
      <c r="D53" s="51">
        <v>4.0909000000000004</v>
      </c>
      <c r="E53" s="51">
        <v>4.8093000000000004</v>
      </c>
    </row>
    <row r="54" spans="2:5" x14ac:dyDescent="0.25">
      <c r="B54" s="50">
        <v>40</v>
      </c>
      <c r="C54" s="51">
        <v>5.6208</v>
      </c>
      <c r="D54" s="51">
        <v>4.0804</v>
      </c>
      <c r="E54" s="51">
        <v>4.8449999999999998</v>
      </c>
    </row>
    <row r="55" spans="2:5" x14ac:dyDescent="0.25">
      <c r="B55" s="50">
        <v>41</v>
      </c>
      <c r="C55" s="51">
        <v>5.6791</v>
      </c>
      <c r="D55" s="51">
        <v>4.2774999999999999</v>
      </c>
      <c r="E55" s="51">
        <v>4.9706000000000001</v>
      </c>
    </row>
    <row r="56" spans="2:5" x14ac:dyDescent="0.25">
      <c r="B56" s="50">
        <v>42</v>
      </c>
      <c r="C56" s="51">
        <v>5.5610999999999997</v>
      </c>
      <c r="D56" s="51">
        <v>4.0975999999999999</v>
      </c>
      <c r="E56" s="51">
        <v>4.8232999999999997</v>
      </c>
    </row>
    <row r="57" spans="2:5" x14ac:dyDescent="0.25">
      <c r="B57" s="50">
        <v>43</v>
      </c>
      <c r="C57" s="51">
        <v>5.1056999999999997</v>
      </c>
      <c r="D57" s="51">
        <v>4.1407999999999996</v>
      </c>
      <c r="E57" s="51">
        <v>4.6204000000000001</v>
      </c>
    </row>
    <row r="58" spans="2:5" x14ac:dyDescent="0.25">
      <c r="B58" s="50">
        <v>44</v>
      </c>
      <c r="C58" s="51">
        <v>5.4359000000000002</v>
      </c>
      <c r="D58" s="51">
        <v>3.9893000000000001</v>
      </c>
      <c r="E58" s="51">
        <v>4.7069999999999999</v>
      </c>
    </row>
    <row r="59" spans="2:5" x14ac:dyDescent="0.25">
      <c r="B59" s="50">
        <v>45</v>
      </c>
      <c r="C59" s="51">
        <v>5.4</v>
      </c>
      <c r="D59" s="51">
        <v>4.2058</v>
      </c>
      <c r="E59" s="51">
        <v>4.7991000000000001</v>
      </c>
    </row>
    <row r="60" spans="2:5" x14ac:dyDescent="0.25">
      <c r="B60" s="50">
        <v>46</v>
      </c>
      <c r="C60" s="51">
        <v>5.4279999999999999</v>
      </c>
      <c r="D60" s="51">
        <v>4.2507999999999999</v>
      </c>
      <c r="E60" s="51">
        <v>4.8357999999999999</v>
      </c>
    </row>
    <row r="61" spans="2:5" x14ac:dyDescent="0.25">
      <c r="B61" s="50">
        <v>47</v>
      </c>
      <c r="C61" s="51">
        <v>5.5095999999999998</v>
      </c>
      <c r="D61" s="51">
        <v>4.2702999999999998</v>
      </c>
      <c r="E61" s="51">
        <v>4.8860999999999999</v>
      </c>
    </row>
    <row r="62" spans="2:5" x14ac:dyDescent="0.25">
      <c r="B62" s="50">
        <v>48</v>
      </c>
      <c r="C62" s="51">
        <v>5.2767999999999997</v>
      </c>
      <c r="D62" s="51">
        <v>4.0469999999999997</v>
      </c>
      <c r="E62" s="51">
        <v>4.6558999999999999</v>
      </c>
    </row>
    <row r="63" spans="2:5" x14ac:dyDescent="0.25">
      <c r="B63" s="50">
        <v>49</v>
      </c>
      <c r="C63" s="51">
        <v>5.5460000000000003</v>
      </c>
      <c r="D63" s="51">
        <v>4.3055000000000003</v>
      </c>
      <c r="E63" s="51">
        <v>4.9160000000000004</v>
      </c>
    </row>
    <row r="64" spans="2:5" x14ac:dyDescent="0.25">
      <c r="B64" s="50">
        <v>50</v>
      </c>
      <c r="C64" s="51">
        <v>5.2834000000000003</v>
      </c>
      <c r="D64" s="51">
        <v>4.4020999999999999</v>
      </c>
      <c r="E64" s="51">
        <v>4.8368000000000002</v>
      </c>
    </row>
    <row r="65" spans="2:5" x14ac:dyDescent="0.25">
      <c r="B65" s="50">
        <v>51</v>
      </c>
      <c r="C65" s="51">
        <v>5.5807000000000002</v>
      </c>
      <c r="D65" s="51">
        <v>4.3856999999999999</v>
      </c>
      <c r="E65" s="51">
        <v>4.9748000000000001</v>
      </c>
    </row>
    <row r="66" spans="2:5" x14ac:dyDescent="0.25">
      <c r="B66" s="50">
        <v>52</v>
      </c>
      <c r="C66" s="51">
        <v>5.5613999999999999</v>
      </c>
      <c r="D66" s="51">
        <v>4.2577999999999996</v>
      </c>
      <c r="E66" s="51">
        <v>4.9009</v>
      </c>
    </row>
    <row r="67" spans="2:5" x14ac:dyDescent="0.25">
      <c r="B67" s="50">
        <v>53</v>
      </c>
      <c r="C67" s="51">
        <v>5.4046000000000003</v>
      </c>
      <c r="D67" s="51">
        <v>4.3228</v>
      </c>
      <c r="E67" s="51">
        <v>4.8540000000000001</v>
      </c>
    </row>
    <row r="68" spans="2:5" x14ac:dyDescent="0.25">
      <c r="B68" s="50">
        <v>54</v>
      </c>
      <c r="C68" s="51">
        <v>5.6680999999999999</v>
      </c>
      <c r="D68" s="51">
        <v>4.5476999999999999</v>
      </c>
      <c r="E68" s="51">
        <v>5.0972999999999997</v>
      </c>
    </row>
    <row r="69" spans="2:5" x14ac:dyDescent="0.25">
      <c r="B69" s="50">
        <v>55</v>
      </c>
      <c r="C69" s="51">
        <v>5.7465999999999999</v>
      </c>
      <c r="D69" s="51">
        <v>4.5381999999999998</v>
      </c>
      <c r="E69" s="51">
        <v>5.1292999999999997</v>
      </c>
    </row>
    <row r="70" spans="2:5" x14ac:dyDescent="0.25">
      <c r="B70" s="50">
        <v>56</v>
      </c>
      <c r="C70" s="51">
        <v>5.7168999999999999</v>
      </c>
      <c r="D70" s="51">
        <v>4.5824999999999996</v>
      </c>
      <c r="E70" s="51">
        <v>5.1359000000000004</v>
      </c>
    </row>
    <row r="71" spans="2:5" x14ac:dyDescent="0.25">
      <c r="B71" s="50">
        <v>57</v>
      </c>
      <c r="C71" s="51">
        <v>5.8029999999999999</v>
      </c>
      <c r="D71" s="51">
        <v>4.3673999999999999</v>
      </c>
      <c r="E71" s="51">
        <v>5.0650000000000004</v>
      </c>
    </row>
    <row r="72" spans="2:5" x14ac:dyDescent="0.25">
      <c r="B72" s="50">
        <v>58</v>
      </c>
      <c r="C72" s="51">
        <v>6.0236999999999998</v>
      </c>
      <c r="D72" s="51">
        <v>4.2481</v>
      </c>
      <c r="E72" s="51">
        <v>5.1054000000000004</v>
      </c>
    </row>
    <row r="73" spans="2:5" x14ac:dyDescent="0.25">
      <c r="B73" s="50">
        <v>59</v>
      </c>
      <c r="C73" s="51">
        <v>6.0095000000000001</v>
      </c>
      <c r="D73" s="51">
        <v>4.5450999999999997</v>
      </c>
      <c r="E73" s="51">
        <v>5.2516999999999996</v>
      </c>
    </row>
    <row r="74" spans="2:5" x14ac:dyDescent="0.25">
      <c r="B74" s="50">
        <v>60</v>
      </c>
      <c r="C74" s="51">
        <v>5.9634</v>
      </c>
      <c r="D74" s="51">
        <v>4.4684999999999997</v>
      </c>
      <c r="E74" s="51">
        <v>5.1868999999999996</v>
      </c>
    </row>
    <row r="75" spans="2:5" x14ac:dyDescent="0.25">
      <c r="B75" s="50">
        <v>61</v>
      </c>
      <c r="C75" s="51">
        <v>6.0818000000000003</v>
      </c>
      <c r="D75" s="51">
        <v>4.1725000000000003</v>
      </c>
      <c r="E75" s="51">
        <v>5.0869</v>
      </c>
    </row>
    <row r="76" spans="2:5" x14ac:dyDescent="0.25">
      <c r="B76" s="50">
        <v>62</v>
      </c>
      <c r="C76" s="51">
        <v>6.3242000000000003</v>
      </c>
      <c r="D76" s="51">
        <v>4.0404999999999998</v>
      </c>
      <c r="E76" s="51">
        <v>5.1285999999999996</v>
      </c>
    </row>
    <row r="77" spans="2:5" x14ac:dyDescent="0.25">
      <c r="B77" s="50">
        <v>63</v>
      </c>
      <c r="C77" s="51">
        <v>6.0087999999999999</v>
      </c>
      <c r="D77" s="51">
        <v>4.0037000000000003</v>
      </c>
      <c r="E77" s="51">
        <v>4.9584999999999999</v>
      </c>
    </row>
    <row r="78" spans="2:5" x14ac:dyDescent="0.25">
      <c r="B78" s="50">
        <v>64</v>
      </c>
      <c r="C78" s="51">
        <v>6.5346000000000002</v>
      </c>
      <c r="D78" s="51">
        <v>4.0381</v>
      </c>
      <c r="E78" s="51">
        <v>5.2215999999999996</v>
      </c>
    </row>
    <row r="79" spans="2:5" x14ac:dyDescent="0.25">
      <c r="B79" s="50">
        <v>65</v>
      </c>
      <c r="C79" s="51">
        <v>6.2851999999999997</v>
      </c>
      <c r="D79" s="51">
        <v>4.1109999999999998</v>
      </c>
      <c r="E79" s="51">
        <v>5.141</v>
      </c>
    </row>
    <row r="80" spans="2:5" x14ac:dyDescent="0.25">
      <c r="B80" s="50">
        <v>66</v>
      </c>
      <c r="C80" s="51">
        <v>6.1611000000000002</v>
      </c>
      <c r="D80" s="51">
        <v>3.9889999999999999</v>
      </c>
      <c r="E80" s="51">
        <v>5.0172999999999996</v>
      </c>
    </row>
    <row r="81" spans="2:5" x14ac:dyDescent="0.25">
      <c r="B81" s="50">
        <v>67</v>
      </c>
      <c r="C81" s="51">
        <v>6.2793000000000001</v>
      </c>
      <c r="D81" s="51">
        <v>3.8696999999999999</v>
      </c>
      <c r="E81" s="51">
        <v>5.0087999999999999</v>
      </c>
    </row>
    <row r="82" spans="2:5" x14ac:dyDescent="0.25">
      <c r="B82" s="50">
        <v>68</v>
      </c>
      <c r="C82" s="51">
        <v>6.3098999999999998</v>
      </c>
      <c r="D82" s="51">
        <v>4.0716999999999999</v>
      </c>
      <c r="E82" s="51">
        <v>5.1253000000000002</v>
      </c>
    </row>
    <row r="83" spans="2:5" x14ac:dyDescent="0.25">
      <c r="B83" s="50">
        <v>69</v>
      </c>
      <c r="C83" s="51">
        <v>6.6025</v>
      </c>
      <c r="D83" s="51">
        <v>4.048</v>
      </c>
      <c r="E83" s="51">
        <v>5.2542</v>
      </c>
    </row>
    <row r="84" spans="2:5" x14ac:dyDescent="0.25">
      <c r="B84" s="50">
        <v>70</v>
      </c>
      <c r="C84" s="51">
        <v>6.5746000000000002</v>
      </c>
      <c r="D84" s="51">
        <v>3.9361999999999999</v>
      </c>
      <c r="E84" s="51">
        <v>5.1741999999999999</v>
      </c>
    </row>
    <row r="85" spans="2:5" x14ac:dyDescent="0.25">
      <c r="B85" s="50">
        <v>71</v>
      </c>
      <c r="C85" s="51">
        <v>6.9058000000000002</v>
      </c>
      <c r="D85" s="51">
        <v>4.1162999999999998</v>
      </c>
      <c r="E85" s="51">
        <v>5.4176000000000002</v>
      </c>
    </row>
    <row r="86" spans="2:5" x14ac:dyDescent="0.25">
      <c r="B86" s="50">
        <v>72</v>
      </c>
      <c r="C86" s="51">
        <v>7.7579000000000002</v>
      </c>
      <c r="D86" s="51">
        <v>4.7788000000000004</v>
      </c>
      <c r="E86" s="51">
        <v>6.1597</v>
      </c>
    </row>
    <row r="87" spans="2:5" x14ac:dyDescent="0.25">
      <c r="B87" s="50">
        <v>73</v>
      </c>
      <c r="C87" s="51">
        <v>6.4530000000000003</v>
      </c>
      <c r="D87" s="51">
        <v>4.0597000000000003</v>
      </c>
      <c r="E87" s="51">
        <v>5.1618000000000004</v>
      </c>
    </row>
    <row r="88" spans="2:5" x14ac:dyDescent="0.25">
      <c r="B88" s="50">
        <v>74</v>
      </c>
      <c r="C88" s="51">
        <v>6.7645999999999997</v>
      </c>
      <c r="D88" s="51">
        <v>4.5434000000000001</v>
      </c>
      <c r="E88" s="51">
        <v>5.56</v>
      </c>
    </row>
    <row r="89" spans="2:5" x14ac:dyDescent="0.25">
      <c r="B89" s="50">
        <v>75</v>
      </c>
      <c r="C89" s="51">
        <v>6.7912999999999997</v>
      </c>
      <c r="D89" s="51">
        <v>4.5452000000000004</v>
      </c>
      <c r="E89" s="51">
        <v>5.5705999999999998</v>
      </c>
    </row>
    <row r="90" spans="2:5" x14ac:dyDescent="0.25">
      <c r="B90" s="50">
        <v>76</v>
      </c>
      <c r="C90" s="51">
        <v>6.8661000000000003</v>
      </c>
      <c r="D90" s="51">
        <v>4.6124000000000001</v>
      </c>
      <c r="E90" s="51">
        <v>5.6276000000000002</v>
      </c>
    </row>
    <row r="91" spans="2:5" x14ac:dyDescent="0.25">
      <c r="B91" s="50">
        <v>77</v>
      </c>
      <c r="C91" s="51">
        <v>5.7736999999999998</v>
      </c>
      <c r="D91" s="51">
        <v>4.0400999999999998</v>
      </c>
      <c r="E91" s="51">
        <v>4.8067000000000002</v>
      </c>
    </row>
    <row r="92" spans="2:5" x14ac:dyDescent="0.25">
      <c r="B92" s="50">
        <v>78</v>
      </c>
      <c r="C92" s="51">
        <v>5.9676999999999998</v>
      </c>
      <c r="D92" s="51">
        <v>4.1441999999999997</v>
      </c>
      <c r="E92" s="51">
        <v>4.9417</v>
      </c>
    </row>
    <row r="93" spans="2:5" x14ac:dyDescent="0.25">
      <c r="B93" s="50">
        <v>79</v>
      </c>
      <c r="C93" s="51">
        <v>5.6475</v>
      </c>
      <c r="D93" s="51">
        <v>4.1440999999999999</v>
      </c>
      <c r="E93" s="51">
        <v>4.7889999999999997</v>
      </c>
    </row>
    <row r="94" spans="2:5" x14ac:dyDescent="0.25">
      <c r="B94" s="50">
        <v>80</v>
      </c>
      <c r="C94" s="51">
        <v>5.6291000000000002</v>
      </c>
      <c r="D94" s="51">
        <v>4.2462</v>
      </c>
      <c r="E94" s="51">
        <v>4.8277000000000001</v>
      </c>
    </row>
    <row r="95" spans="2:5" x14ac:dyDescent="0.25">
      <c r="B95" s="50">
        <v>81</v>
      </c>
      <c r="C95" s="51">
        <v>5.7267999999999999</v>
      </c>
      <c r="D95" s="51">
        <v>4.1131000000000002</v>
      </c>
      <c r="E95" s="51">
        <v>4.7790999999999997</v>
      </c>
    </row>
    <row r="96" spans="2:5" x14ac:dyDescent="0.25">
      <c r="B96" s="50">
        <v>82</v>
      </c>
      <c r="C96" s="51">
        <v>5.3853</v>
      </c>
      <c r="D96" s="51">
        <v>4.0872000000000002</v>
      </c>
      <c r="E96" s="51">
        <v>4.6074999999999999</v>
      </c>
    </row>
    <row r="97" spans="2:5" x14ac:dyDescent="0.25">
      <c r="B97" s="50">
        <v>83</v>
      </c>
      <c r="C97" s="51">
        <v>5.7626999999999997</v>
      </c>
      <c r="D97" s="51">
        <v>3.9091999999999998</v>
      </c>
      <c r="E97" s="51">
        <v>4.6348000000000003</v>
      </c>
    </row>
    <row r="98" spans="2:5" x14ac:dyDescent="0.25">
      <c r="B98" s="50">
        <v>84</v>
      </c>
      <c r="C98" s="51">
        <v>5.2419000000000002</v>
      </c>
      <c r="D98" s="51">
        <v>4.2240000000000002</v>
      </c>
      <c r="E98" s="51">
        <v>4.6115000000000004</v>
      </c>
    </row>
    <row r="99" spans="2:5" x14ac:dyDescent="0.25">
      <c r="B99" s="50">
        <v>85</v>
      </c>
      <c r="C99" s="51">
        <v>4.7279</v>
      </c>
      <c r="D99" s="51">
        <v>3.9268000000000001</v>
      </c>
      <c r="E99" s="51">
        <v>4.2228000000000003</v>
      </c>
    </row>
    <row r="100" spans="2:5" x14ac:dyDescent="0.25">
      <c r="B100" s="50">
        <v>86</v>
      </c>
      <c r="C100" s="51">
        <v>5.1329000000000002</v>
      </c>
      <c r="D100" s="51">
        <v>3.8037999999999998</v>
      </c>
      <c r="E100" s="51">
        <v>4.282</v>
      </c>
    </row>
    <row r="101" spans="2:5" x14ac:dyDescent="0.25">
      <c r="B101" s="50">
        <v>87</v>
      </c>
      <c r="C101" s="51">
        <v>5.0084</v>
      </c>
      <c r="D101" s="51">
        <v>4.0934999999999997</v>
      </c>
      <c r="E101" s="51">
        <v>4.4099000000000004</v>
      </c>
    </row>
    <row r="102" spans="2:5" x14ac:dyDescent="0.25">
      <c r="B102" s="50">
        <v>88</v>
      </c>
      <c r="C102" s="51">
        <v>5.4813000000000001</v>
      </c>
      <c r="D102" s="51">
        <v>3.9771999999999998</v>
      </c>
      <c r="E102" s="51">
        <v>4.4794999999999998</v>
      </c>
    </row>
    <row r="103" spans="2:5" x14ac:dyDescent="0.25">
      <c r="B103" s="50">
        <v>89</v>
      </c>
      <c r="C103" s="51">
        <v>5.3571999999999997</v>
      </c>
      <c r="D103" s="51">
        <v>3.9274</v>
      </c>
      <c r="E103" s="51">
        <v>4.3864000000000001</v>
      </c>
    </row>
    <row r="104" spans="2:5" x14ac:dyDescent="0.25">
      <c r="B104" s="50">
        <v>90</v>
      </c>
      <c r="C104" s="51">
        <v>5.0231000000000003</v>
      </c>
      <c r="D104" s="51">
        <v>4.0746000000000002</v>
      </c>
      <c r="E104" s="51">
        <v>4.3689999999999998</v>
      </c>
    </row>
    <row r="105" spans="2:5" x14ac:dyDescent="0.25">
      <c r="B105" s="50">
        <v>91</v>
      </c>
      <c r="C105" s="51">
        <v>5.0570000000000004</v>
      </c>
      <c r="D105" s="51">
        <v>3.7105000000000001</v>
      </c>
      <c r="E105" s="51">
        <v>4.1017000000000001</v>
      </c>
    </row>
    <row r="106" spans="2:5" x14ac:dyDescent="0.25">
      <c r="B106" s="50">
        <v>92</v>
      </c>
      <c r="C106" s="51">
        <v>3.9956999999999998</v>
      </c>
      <c r="D106" s="51">
        <v>3.5960000000000001</v>
      </c>
      <c r="E106" s="51">
        <v>3.7078000000000002</v>
      </c>
    </row>
    <row r="107" spans="2:5" x14ac:dyDescent="0.25">
      <c r="B107" s="50">
        <v>93</v>
      </c>
      <c r="C107" s="51">
        <v>3.8469000000000002</v>
      </c>
      <c r="D107" s="51">
        <v>3.8376000000000001</v>
      </c>
      <c r="E107" s="51">
        <v>3.84</v>
      </c>
    </row>
    <row r="108" spans="2:5" x14ac:dyDescent="0.25">
      <c r="B108" s="50">
        <v>94</v>
      </c>
      <c r="C108" s="51">
        <v>4.29</v>
      </c>
      <c r="D108" s="51">
        <v>3.2448999999999999</v>
      </c>
      <c r="E108" s="51">
        <v>3.5001000000000002</v>
      </c>
    </row>
    <row r="109" spans="2:5" x14ac:dyDescent="0.25">
      <c r="B109" s="50">
        <v>95</v>
      </c>
      <c r="C109" s="51">
        <v>5.032</v>
      </c>
      <c r="D109" s="51">
        <v>2.6977000000000002</v>
      </c>
      <c r="E109" s="51">
        <v>3.2269000000000001</v>
      </c>
    </row>
  </sheetData>
  <mergeCells count="1">
    <mergeCell ref="C27:E2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8" sqref="A18"/>
    </sheetView>
  </sheetViews>
  <sheetFormatPr baseColWidth="10" defaultColWidth="11.42578125" defaultRowHeight="15" x14ac:dyDescent="0.25"/>
  <cols>
    <col min="1" max="1" width="18" style="19" customWidth="1"/>
    <col min="2" max="2" width="15.140625" style="19" customWidth="1"/>
    <col min="3" max="8" width="13.42578125" style="19" customWidth="1"/>
    <col min="9" max="16384" width="11.42578125" style="19"/>
  </cols>
  <sheetData>
    <row r="1" spans="1:9" ht="17.25" x14ac:dyDescent="0.25">
      <c r="A1" s="44" t="s">
        <v>51</v>
      </c>
      <c r="C1" s="21"/>
      <c r="D1" s="21"/>
      <c r="E1" s="21"/>
      <c r="F1" s="22"/>
      <c r="G1" s="22"/>
      <c r="H1" s="22"/>
      <c r="I1" s="23"/>
    </row>
    <row r="2" spans="1:9" x14ac:dyDescent="0.25">
      <c r="A2" s="21"/>
      <c r="B2" s="24"/>
      <c r="C2" s="24"/>
      <c r="D2" s="24"/>
      <c r="E2" s="24"/>
      <c r="F2" s="25"/>
      <c r="G2" s="25"/>
      <c r="H2" s="25"/>
      <c r="I2" s="25"/>
    </row>
    <row r="3" spans="1:9" ht="75" x14ac:dyDescent="0.25">
      <c r="A3" s="26"/>
      <c r="B3" s="27" t="s">
        <v>28</v>
      </c>
      <c r="C3" s="27" t="s">
        <v>29</v>
      </c>
      <c r="D3" s="27" t="s">
        <v>30</v>
      </c>
      <c r="E3" s="27" t="s">
        <v>31</v>
      </c>
      <c r="F3" s="27" t="s">
        <v>32</v>
      </c>
      <c r="G3" s="27" t="s">
        <v>33</v>
      </c>
      <c r="H3" s="25"/>
    </row>
    <row r="4" spans="1:9" x14ac:dyDescent="0.25">
      <c r="A4" s="28" t="s">
        <v>34</v>
      </c>
      <c r="B4" s="29">
        <v>43</v>
      </c>
      <c r="C4" s="29">
        <v>245</v>
      </c>
      <c r="D4" s="29">
        <v>288</v>
      </c>
      <c r="E4" s="30">
        <f>C4/D4</f>
        <v>0.85069444444444442</v>
      </c>
      <c r="F4" s="31">
        <f t="shared" ref="F4:F10" si="0">D4/D$10</f>
        <v>1.4453477868112014E-2</v>
      </c>
      <c r="G4" s="31">
        <v>0.16</v>
      </c>
      <c r="H4" s="25"/>
    </row>
    <row r="5" spans="1:9" x14ac:dyDescent="0.25">
      <c r="A5" s="32" t="s">
        <v>35</v>
      </c>
      <c r="B5" s="29">
        <v>430</v>
      </c>
      <c r="C5" s="29">
        <v>5707</v>
      </c>
      <c r="D5" s="29">
        <v>6137</v>
      </c>
      <c r="E5" s="31">
        <f t="shared" ref="E5:E10" si="1">C5/D5</f>
        <v>0.92993319211341041</v>
      </c>
      <c r="F5" s="31">
        <f t="shared" si="0"/>
        <v>0.30798956137709527</v>
      </c>
      <c r="G5" s="31">
        <v>0.06</v>
      </c>
      <c r="H5" s="25"/>
    </row>
    <row r="6" spans="1:9" x14ac:dyDescent="0.25">
      <c r="A6" s="32" t="s">
        <v>36</v>
      </c>
      <c r="B6" s="29">
        <v>557</v>
      </c>
      <c r="C6" s="29">
        <v>7935</v>
      </c>
      <c r="D6" s="29">
        <v>8492</v>
      </c>
      <c r="E6" s="31">
        <f t="shared" si="1"/>
        <v>0.93440885539331131</v>
      </c>
      <c r="F6" s="31">
        <f t="shared" si="0"/>
        <v>0.42617685436113623</v>
      </c>
      <c r="G6" s="31">
        <v>0.14000000000000001</v>
      </c>
      <c r="H6" s="25"/>
    </row>
    <row r="7" spans="1:9" x14ac:dyDescent="0.25">
      <c r="A7" s="32" t="s">
        <v>37</v>
      </c>
      <c r="B7" s="29">
        <v>292</v>
      </c>
      <c r="C7" s="29">
        <v>3508</v>
      </c>
      <c r="D7" s="29">
        <v>3800</v>
      </c>
      <c r="E7" s="31">
        <f t="shared" si="1"/>
        <v>0.92315789473684207</v>
      </c>
      <c r="F7" s="31">
        <f t="shared" si="0"/>
        <v>0.19070561075981129</v>
      </c>
      <c r="G7" s="31">
        <v>0.19</v>
      </c>
      <c r="H7" s="25"/>
    </row>
    <row r="8" spans="1:9" x14ac:dyDescent="0.25">
      <c r="A8" s="32" t="s">
        <v>38</v>
      </c>
      <c r="B8" s="29">
        <v>151</v>
      </c>
      <c r="C8" s="29">
        <v>886</v>
      </c>
      <c r="D8" s="29">
        <v>1037</v>
      </c>
      <c r="E8" s="31">
        <f t="shared" si="1"/>
        <v>0.8543876567020251</v>
      </c>
      <c r="F8" s="31">
        <f t="shared" si="0"/>
        <v>5.204255746261166E-2</v>
      </c>
      <c r="G8" s="31">
        <v>0.21</v>
      </c>
      <c r="H8" s="25"/>
    </row>
    <row r="9" spans="1:9" x14ac:dyDescent="0.25">
      <c r="A9" s="32" t="s">
        <v>39</v>
      </c>
      <c r="B9" s="29">
        <v>37</v>
      </c>
      <c r="C9" s="29">
        <v>135</v>
      </c>
      <c r="D9" s="29">
        <v>172</v>
      </c>
      <c r="E9" s="31">
        <f t="shared" si="1"/>
        <v>0.78488372093023251</v>
      </c>
      <c r="F9" s="31">
        <f t="shared" si="0"/>
        <v>8.6319381712335642E-3</v>
      </c>
      <c r="G9" s="31">
        <v>0.24</v>
      </c>
      <c r="H9" s="25"/>
    </row>
    <row r="10" spans="1:9" ht="45" x14ac:dyDescent="0.25">
      <c r="A10" s="27" t="s">
        <v>40</v>
      </c>
      <c r="B10" s="33">
        <f>SUM(B4:B9)</f>
        <v>1510</v>
      </c>
      <c r="C10" s="33">
        <f>SUM(C4:C9)</f>
        <v>18416</v>
      </c>
      <c r="D10" s="33">
        <f>SUM(D4:D9)</f>
        <v>19926</v>
      </c>
      <c r="E10" s="34">
        <f t="shared" si="1"/>
        <v>0.92421961256649598</v>
      </c>
      <c r="F10" s="34">
        <f t="shared" si="0"/>
        <v>1</v>
      </c>
      <c r="G10" s="34">
        <f>E10/E$10</f>
        <v>1</v>
      </c>
      <c r="H10" s="25"/>
    </row>
    <row r="11" spans="1:9" x14ac:dyDescent="0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5.75" x14ac:dyDescent="0.3">
      <c r="A12" s="45" t="s">
        <v>19</v>
      </c>
      <c r="B12" s="23"/>
      <c r="C12" s="23"/>
      <c r="D12" s="23"/>
      <c r="E12" s="23"/>
      <c r="F12" s="23"/>
      <c r="G12" s="23"/>
      <c r="H12" s="25"/>
      <c r="I12" s="25"/>
    </row>
    <row r="13" spans="1:9" ht="15.75" x14ac:dyDescent="0.3">
      <c r="A13" s="45" t="s">
        <v>52</v>
      </c>
      <c r="B13" s="23"/>
      <c r="C13" s="23"/>
      <c r="D13" s="23"/>
      <c r="E13" s="23"/>
      <c r="F13" s="23"/>
      <c r="G13" s="23"/>
    </row>
    <row r="14" spans="1:9" ht="15.75" x14ac:dyDescent="0.3">
      <c r="A14" s="45" t="s">
        <v>53</v>
      </c>
      <c r="B14" s="23"/>
      <c r="C14" s="23"/>
      <c r="D14" s="23"/>
      <c r="E14" s="23"/>
      <c r="F14" s="23"/>
      <c r="G14" s="23"/>
    </row>
    <row r="15" spans="1:9" ht="15.75" x14ac:dyDescent="0.3">
      <c r="A15" s="45" t="s">
        <v>54</v>
      </c>
      <c r="B15" s="23"/>
      <c r="C15" s="23"/>
      <c r="D15" s="23"/>
      <c r="E15" s="23"/>
      <c r="F15" s="23"/>
      <c r="G15" s="23"/>
    </row>
    <row r="16" spans="1:9" ht="15.75" x14ac:dyDescent="0.3">
      <c r="A16" s="46" t="s">
        <v>55</v>
      </c>
      <c r="B16" s="23"/>
      <c r="C16" s="23"/>
      <c r="D16" s="23"/>
      <c r="E16" s="23"/>
      <c r="F16" s="23"/>
      <c r="G16" s="23"/>
    </row>
    <row r="17" spans="1:7" ht="15.75" x14ac:dyDescent="0.3">
      <c r="A17" s="46" t="s">
        <v>56</v>
      </c>
      <c r="B17" s="23"/>
      <c r="C17" s="23"/>
      <c r="D17" s="23"/>
      <c r="E17" s="23"/>
      <c r="F17" s="23"/>
      <c r="G17" s="2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J23" sqref="J23"/>
    </sheetView>
  </sheetViews>
  <sheetFormatPr baseColWidth="10" defaultColWidth="11.42578125" defaultRowHeight="15" x14ac:dyDescent="0.25"/>
  <cols>
    <col min="1" max="16384" width="11.42578125" style="19"/>
  </cols>
  <sheetData>
    <row r="1" spans="1:18" ht="17.25" x14ac:dyDescent="0.35">
      <c r="A1" s="39" t="s">
        <v>47</v>
      </c>
      <c r="C1" s="17"/>
      <c r="D1" s="17"/>
      <c r="E1" s="17"/>
      <c r="F1" s="17"/>
    </row>
    <row r="8" spans="1:18" x14ac:dyDescent="0.25">
      <c r="H8" s="37"/>
      <c r="I8" s="37"/>
      <c r="J8" s="38"/>
      <c r="K8" s="38"/>
      <c r="L8" s="38"/>
      <c r="M8" s="38"/>
      <c r="N8" s="35"/>
      <c r="O8" s="35"/>
    </row>
    <row r="13" spans="1:18" x14ac:dyDescent="0.25">
      <c r="H13" s="36"/>
    </row>
    <row r="14" spans="1:18" x14ac:dyDescent="0.25">
      <c r="H14" s="36"/>
    </row>
    <row r="15" spans="1:18" x14ac:dyDescent="0.25">
      <c r="H15" s="36"/>
    </row>
    <row r="16" spans="1:18" x14ac:dyDescent="0.25">
      <c r="H16" s="36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x14ac:dyDescent="0.25"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21" spans="1:18" ht="15.75" x14ac:dyDescent="0.3">
      <c r="A21" s="40" t="s">
        <v>19</v>
      </c>
    </row>
    <row r="22" spans="1:18" ht="15.75" x14ac:dyDescent="0.3">
      <c r="A22" s="40" t="s">
        <v>50</v>
      </c>
    </row>
    <row r="23" spans="1:18" ht="15.75" x14ac:dyDescent="0.3">
      <c r="A23" s="40" t="s">
        <v>48</v>
      </c>
    </row>
    <row r="24" spans="1:18" ht="15.75" x14ac:dyDescent="0.3">
      <c r="A24" s="41" t="s">
        <v>49</v>
      </c>
    </row>
    <row r="27" spans="1:18" ht="30" x14ac:dyDescent="0.25">
      <c r="A27" s="42" t="s">
        <v>41</v>
      </c>
      <c r="B27" s="42" t="s">
        <v>42</v>
      </c>
      <c r="C27" s="42" t="s">
        <v>43</v>
      </c>
      <c r="D27" s="42" t="s">
        <v>44</v>
      </c>
      <c r="E27" s="42" t="s">
        <v>45</v>
      </c>
      <c r="F27" s="42" t="s">
        <v>46</v>
      </c>
    </row>
    <row r="28" spans="1:18" x14ac:dyDescent="0.25">
      <c r="A28" s="43">
        <v>0.7293621719275355</v>
      </c>
      <c r="B28" s="43">
        <v>6.2929693380840063E-2</v>
      </c>
      <c r="C28" s="43">
        <v>5.8714307221357953E-2</v>
      </c>
      <c r="D28" s="43">
        <v>0.12595975309881066</v>
      </c>
      <c r="E28" s="43">
        <v>1.781502484066844E-2</v>
      </c>
      <c r="F28" s="43">
        <v>5.219049530787374E-3</v>
      </c>
    </row>
  </sheetData>
  <mergeCells count="1">
    <mergeCell ref="I16:R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'fig2'!abscisses</vt:lpstr>
      <vt:lpstr>'fig1'!abscisses_an</vt:lpstr>
      <vt:lpstr>'fig1'!ordonnees_an</vt:lpstr>
      <vt:lpstr>'fig2'!ordonnees_brutes</vt:lpstr>
      <vt:lpstr>'fig2'!ordonnees_cvs</vt:lpstr>
      <vt:lpstr>'fig1'!Print_Area</vt:lpstr>
      <vt:lpstr>'fig2'!Print_Area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TUGORES François</dc:creator>
  <cp:lastModifiedBy>TUGORES François</cp:lastModifiedBy>
  <dcterms:created xsi:type="dcterms:W3CDTF">2019-02-22T09:46:55Z</dcterms:created>
  <dcterms:modified xsi:type="dcterms:W3CDTF">2019-03-01T10:44:27Z</dcterms:modified>
</cp:coreProperties>
</file>