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7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8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9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0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8\Pour mise en ligne\Excel\"/>
    </mc:Choice>
  </mc:AlternateContent>
  <bookViews>
    <workbookView xWindow="0" yWindow="0" windowWidth="21570" windowHeight="8160"/>
  </bookViews>
  <sheets>
    <sheet name="Repères" sheetId="56" r:id="rId1"/>
    <sheet name="Contexte" sheetId="57" r:id="rId2"/>
    <sheet name="Prejudice&amp;Recours" sheetId="58" r:id="rId3"/>
    <sheet name="Profil" sheetId="77" r:id="rId4"/>
  </sheets>
  <definedNames>
    <definedName name="CambriolagesColine" localSheetId="1">#REF!</definedName>
    <definedName name="CambriolagesColine" localSheetId="2">#REF!</definedName>
    <definedName name="CambriolagesColine" localSheetId="3">#REF!</definedName>
    <definedName name="CambriolagesColine" localSheetId="0">#REF!</definedName>
    <definedName name="CambriolagesColine">#REF!</definedName>
    <definedName name="d" localSheetId="1">#REF!</definedName>
    <definedName name="d" localSheetId="2">#REF!</definedName>
    <definedName name="d" localSheetId="3">#REF!</definedName>
    <definedName name="d" localSheetId="0">#REF!</definedName>
    <definedName name="d">#REF!</definedName>
    <definedName name="djdkd" localSheetId="1">#REF!</definedName>
    <definedName name="djdkd" localSheetId="2">#REF!</definedName>
    <definedName name="djdkd" localSheetId="3">#REF!</definedName>
    <definedName name="djdkd" localSheetId="0">#REF!</definedName>
    <definedName name="djdkd">#REF!</definedName>
    <definedName name="DonneesAssurance" localSheetId="1">#REF!</definedName>
    <definedName name="DonneesAssurance" localSheetId="2">#REF!</definedName>
    <definedName name="DonneesAssurance" localSheetId="3">#REF!</definedName>
    <definedName name="DonneesAssurance" localSheetId="0">#REF!</definedName>
    <definedName name="DonneesAssurance">#REF!</definedName>
    <definedName name="DonneesAssurance17">#REF!</definedName>
    <definedName name="DonneesAssurance18">#REF!</definedName>
    <definedName name="DonneesAssuranceRS" localSheetId="2">#REF!</definedName>
    <definedName name="DonneesAssuranceRS" localSheetId="3">#REF!</definedName>
    <definedName name="DonneesAssuranceRS">#REF!</definedName>
    <definedName name="DonneesAssuranceVSE" localSheetId="1">#REF!</definedName>
    <definedName name="DonneesAssuranceVSE" localSheetId="2">#REF!</definedName>
    <definedName name="DonneesAssuranceVSE" localSheetId="3">#REF!</definedName>
    <definedName name="DonneesAssuranceVSE" localSheetId="0">#REF!</definedName>
    <definedName name="DonneesAssuranceVSE">#REF!</definedName>
    <definedName name="DonneesAuteurs" localSheetId="1">#REF!</definedName>
    <definedName name="DonneesAuteurs" localSheetId="2">#REF!</definedName>
    <definedName name="DonneesAuteurs" localSheetId="3">#REF!</definedName>
    <definedName name="DonneesAuteurs" localSheetId="0">#REF!</definedName>
    <definedName name="DonneesAuteurs">#REF!</definedName>
    <definedName name="DonneesAuteurs17">#REF!</definedName>
    <definedName name="DonneesAuteurs18">#REF!</definedName>
    <definedName name="DonneesAuteursVSE" localSheetId="1">#REF!</definedName>
    <definedName name="DonneesAuteursVSE" localSheetId="2">#REF!</definedName>
    <definedName name="DonneesAuteursVSE" localSheetId="3">#REF!</definedName>
    <definedName name="DonneesAuteursVSE" localSheetId="0">#REF!</definedName>
    <definedName name="DonneesAuteursVSE">#REF!</definedName>
    <definedName name="DonnéesCambri" localSheetId="1">#REF!</definedName>
    <definedName name="DonnéesCambri" localSheetId="2">#REF!</definedName>
    <definedName name="DonnéesCambri" localSheetId="3">#REF!</definedName>
    <definedName name="DonnéesCambri" localSheetId="0">#REF!</definedName>
    <definedName name="DonnéesCambri">#REF!</definedName>
    <definedName name="DonneesEffraction" localSheetId="1">#REF!</definedName>
    <definedName name="DonneesEffraction" localSheetId="2">#REF!</definedName>
    <definedName name="DonneesEffraction" localSheetId="3">#REF!</definedName>
    <definedName name="DonneesEffraction" localSheetId="0">#REF!</definedName>
    <definedName name="DonneesEffraction">#REF!</definedName>
    <definedName name="DonneesEntree17">#REF!</definedName>
    <definedName name="DonneesEntree18">#REF!</definedName>
    <definedName name="DonneesEntreeVE" localSheetId="1">#REF!</definedName>
    <definedName name="DonneesEntreeVE" localSheetId="2">#REF!</definedName>
    <definedName name="DonneesEntreeVE" localSheetId="3">#REF!</definedName>
    <definedName name="DonneesEntreeVE" localSheetId="0">#REF!</definedName>
    <definedName name="DonneesEntreeVE">#REF!</definedName>
    <definedName name="DonneesPlainte" localSheetId="1">#REF!</definedName>
    <definedName name="DonneesPlainte" localSheetId="2">#REF!</definedName>
    <definedName name="DonneesPlainte" localSheetId="3">#REF!</definedName>
    <definedName name="DonneesPlainte" localSheetId="0">#REF!</definedName>
    <definedName name="DonneesPlainte">#REF!</definedName>
    <definedName name="DonneesPlainte17">#REF!</definedName>
    <definedName name="DonneesPlainte18">#REF!</definedName>
    <definedName name="DonneesPlainteAL" localSheetId="2">#REF!</definedName>
    <definedName name="DonneesPlainteAL" localSheetId="3">#REF!</definedName>
    <definedName name="DonneesPlainteAL">#REF!</definedName>
    <definedName name="DonneesPlainteRS" localSheetId="2">#REF!</definedName>
    <definedName name="DonneesPlainteRS" localSheetId="3">#REF!</definedName>
    <definedName name="DonneesPlainteRS">#REF!</definedName>
    <definedName name="DonneesPlainteVSE" localSheetId="1">#REF!</definedName>
    <definedName name="DonneesPlainteVSE" localSheetId="2">#REF!</definedName>
    <definedName name="DonneesPlainteVSE" localSheetId="3">#REF!</definedName>
    <definedName name="DonneesPlainteVSE" localSheetId="0">#REF!</definedName>
    <definedName name="DonneesPlainteVSE">#REF!</definedName>
    <definedName name="DonneesPlainteVV" localSheetId="1">#REF!</definedName>
    <definedName name="DonneesPlainteVV" localSheetId="2">#REF!</definedName>
    <definedName name="DonneesPlainteVV" localSheetId="3">#REF!</definedName>
    <definedName name="DonneesPlainteVV" localSheetId="0">#REF!</definedName>
    <definedName name="DonneesPlainteVV">#REF!</definedName>
    <definedName name="DonneesProfil17">#REF!</definedName>
    <definedName name="DonneesProfil18">#REF!</definedName>
    <definedName name="DonneesReperes" localSheetId="1">#REF!</definedName>
    <definedName name="DonneesReperes" localSheetId="2">#REF!</definedName>
    <definedName name="DonneesReperes" localSheetId="3">#REF!</definedName>
    <definedName name="DonneesReperes" localSheetId="0">#REF!</definedName>
    <definedName name="DonneesReperes">#REF!</definedName>
    <definedName name="DonneesReperes16" localSheetId="2">#REF!</definedName>
    <definedName name="DonneesReperes16" localSheetId="3">#REF!</definedName>
    <definedName name="DonneesReperes16">#REF!</definedName>
    <definedName name="DonneesReperes17">#REF!</definedName>
    <definedName name="DonneesReperes18">#REF!</definedName>
    <definedName name="DonneesReperes2" localSheetId="1">#REF!</definedName>
    <definedName name="DonneesReperes2" localSheetId="2">#REF!</definedName>
    <definedName name="DonneesReperes2" localSheetId="3">#REF!</definedName>
    <definedName name="DonneesReperes2" localSheetId="0">#REF!</definedName>
    <definedName name="DonneesReperes2">#REF!</definedName>
    <definedName name="DonneesReperes241016" localSheetId="2">#REF!</definedName>
    <definedName name="DonneesReperes241016" localSheetId="3">#REF!</definedName>
    <definedName name="DonneesReperes241016">#REF!</definedName>
    <definedName name="DonneesReperes3" localSheetId="1">#REF!</definedName>
    <definedName name="DonneesReperes3" localSheetId="2">#REF!</definedName>
    <definedName name="DonneesReperes3" localSheetId="3">#REF!</definedName>
    <definedName name="DonneesReperes3" localSheetId="0">#REF!</definedName>
    <definedName name="DonneesReperes3">#REF!</definedName>
    <definedName name="DonneesReperesAL" localSheetId="2">#REF!</definedName>
    <definedName name="DonneesReperesAL" localSheetId="3">#REF!</definedName>
    <definedName name="DonneesReperesAL">#REF!</definedName>
    <definedName name="DonneesReperesAL2" localSheetId="2">#REF!</definedName>
    <definedName name="DonneesReperesAL2" localSheetId="3">#REF!</definedName>
    <definedName name="DonneesReperesAL2">#REF!</definedName>
    <definedName name="DonneesReperesVE" localSheetId="1">#REF!</definedName>
    <definedName name="DonneesReperesVE" localSheetId="2">#REF!</definedName>
    <definedName name="DonneesReperesVE" localSheetId="3">#REF!</definedName>
    <definedName name="DonneesReperesVE" localSheetId="0">#REF!</definedName>
    <definedName name="DonneesReperesVE">#REF!</definedName>
    <definedName name="DonneesVol" localSheetId="1">#REF!</definedName>
    <definedName name="DonneesVol" localSheetId="2">#REF!</definedName>
    <definedName name="DonneesVol" localSheetId="3">#REF!</definedName>
    <definedName name="DonneesVol" localSheetId="0">#REF!</definedName>
    <definedName name="DonneesVol">#REF!</definedName>
    <definedName name="DonneesVol17">#REF!</definedName>
    <definedName name="DonneesVol18">#REF!</definedName>
    <definedName name="DonneesVolVSE" localSheetId="1">#REF!</definedName>
    <definedName name="DonneesVolVSE" localSheetId="2">#REF!</definedName>
    <definedName name="DonneesVolVSE" localSheetId="3">#REF!</definedName>
    <definedName name="DonneesVolVSE" localSheetId="0">#REF!</definedName>
    <definedName name="DonneesVolVSE">#REF!</definedName>
    <definedName name="Effraction" localSheetId="1">#REF!</definedName>
    <definedName name="Effraction" localSheetId="2">#REF!</definedName>
    <definedName name="Effraction" localSheetId="3">#REF!</definedName>
    <definedName name="Effraction" localSheetId="0">#REF!</definedName>
    <definedName name="Effraction">#REF!</definedName>
    <definedName name="EncadreAssurance17" localSheetId="2">#REF!</definedName>
    <definedName name="EncadreAssurance17" localSheetId="3">#REF!</definedName>
    <definedName name="EncadreAssurance17">#REF!</definedName>
    <definedName name="EncadreAssurance18" localSheetId="3">#REF!</definedName>
    <definedName name="EncadreAssurance18">#REF!</definedName>
    <definedName name="EncadreAssurances14" localSheetId="3">#REF!</definedName>
    <definedName name="EncadreAssurances14">#REF!</definedName>
    <definedName name="EncadrePolice14" localSheetId="3">#REF!</definedName>
    <definedName name="EncadrePolice14">#REF!</definedName>
    <definedName name="EncadrePolice17" localSheetId="2">#REF!</definedName>
    <definedName name="EncadrePolice17" localSheetId="3">#REF!</definedName>
    <definedName name="EncadrePolice17">#REF!</definedName>
    <definedName name="NOMONGLETREPERES" localSheetId="2">#REF!</definedName>
    <definedName name="NOMONGLETREPERES" localSheetId="3">#REF!</definedName>
    <definedName name="NOMONGLETREPERES">#REF!</definedName>
    <definedName name="ONGLETENTREE">#REF!</definedName>
    <definedName name="ONGLETVOL" localSheetId="1">#REF!</definedName>
    <definedName name="ONGLETVOL" localSheetId="2">#REF!</definedName>
    <definedName name="ONGLETVOL" localSheetId="3">#REF!</definedName>
    <definedName name="ONGLETVOL" localSheetId="0">#REF!</definedName>
    <definedName name="ONGLETVOL">#REF!</definedName>
    <definedName name="ReperesCambri" localSheetId="1">#REF!</definedName>
    <definedName name="ReperesCambri" localSheetId="2">#REF!</definedName>
    <definedName name="ReperesCambri" localSheetId="3">#REF!</definedName>
    <definedName name="ReperesCambri" localSheetId="0">#REF!</definedName>
    <definedName name="ReperesCambri">#REF!</definedName>
    <definedName name="V18_Assurance">#REF!</definedName>
    <definedName name="V18_Auteurs">#REF!</definedName>
    <definedName name="V18_Plainte">#REF!</definedName>
    <definedName name="V18_Profil">#REF!</definedName>
    <definedName name="V18_Reperes">#REF!</definedName>
    <definedName name="V18_Vol">#REF!</definedName>
    <definedName name="_xlnm.Print_Area" localSheetId="1">Contexte!$A$2:$F$11</definedName>
    <definedName name="_xlnm.Print_Area" localSheetId="2">'Prejudice&amp;Recours'!$A$1:$I$2</definedName>
    <definedName name="_xlnm.Print_Area" localSheetId="3">Profil!$B$2:$H$15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57" l="1"/>
  <c r="D49" i="57"/>
  <c r="B37" i="57" l="1"/>
  <c r="B78" i="58" l="1"/>
  <c r="B66" i="58" l="1"/>
  <c r="B47" i="57"/>
</calcChain>
</file>

<file path=xl/sharedStrings.xml><?xml version="1.0" encoding="utf-8"?>
<sst xmlns="http://schemas.openxmlformats.org/spreadsheetml/2006/main" count="157" uniqueCount="138">
  <si>
    <t>Argent liquide, chèque, carte bancaire</t>
  </si>
  <si>
    <t>Vélo</t>
  </si>
  <si>
    <t>Matériel de bricolage ou de jardinage</t>
  </si>
  <si>
    <t>Ensemble</t>
  </si>
  <si>
    <t>Données</t>
  </si>
  <si>
    <t>Un membre du ménage était présent</t>
  </si>
  <si>
    <t>Non renseigné</t>
  </si>
  <si>
    <t>Déclaration à l'assurance</t>
  </si>
  <si>
    <t>Aucun membre du ménage n'était présent</t>
  </si>
  <si>
    <t>30-39 ans</t>
  </si>
  <si>
    <t>40-49 ans</t>
  </si>
  <si>
    <t>50-59 ans</t>
  </si>
  <si>
    <t>lieu</t>
  </si>
  <si>
    <t>Région parisienne</t>
  </si>
  <si>
    <t>Bassin parisien</t>
  </si>
  <si>
    <t>Nord</t>
  </si>
  <si>
    <t>Est</t>
  </si>
  <si>
    <t>Ouest</t>
  </si>
  <si>
    <t>Sud-Ouest</t>
  </si>
  <si>
    <t>Méditerranée</t>
  </si>
  <si>
    <t>Zone</t>
  </si>
  <si>
    <t>TV</t>
  </si>
  <si>
    <t>Agglomération parisienne</t>
  </si>
  <si>
    <t>Maison de ville groupée</t>
  </si>
  <si>
    <t>Maisons dispersées, hors agglomération</t>
  </si>
  <si>
    <t>Maisons en lotissement, en quartier pavillonnaire</t>
  </si>
  <si>
    <t>Immeubles en ville</t>
  </si>
  <si>
    <t>Immeubles en cité ou grand ensemble</t>
  </si>
  <si>
    <t>Habitat mixte : immeubles et maisons</t>
  </si>
  <si>
    <t>Type Logement</t>
  </si>
  <si>
    <t>Type de voisinage</t>
  </si>
  <si>
    <t>Communes rurales</t>
  </si>
  <si>
    <t>Taille de l'UU</t>
  </si>
  <si>
    <t>Age de la PR</t>
  </si>
  <si>
    <t>60 ans ou plus</t>
  </si>
  <si>
    <t>Retraités</t>
  </si>
  <si>
    <t>Dans le logement lui-même</t>
  </si>
  <si>
    <t>Dans une dépendance attenante au logement</t>
  </si>
  <si>
    <t>Dans une dépendance non attenante au logement</t>
  </si>
  <si>
    <t>part</t>
  </si>
  <si>
    <t>Le voleur n'a pas eu besoin d'entrer</t>
  </si>
  <si>
    <t>En sonnant à la porte et en se faisant passer pour un professionnel (représentant, agent EDF, policier ou autre)</t>
  </si>
  <si>
    <t>Par une ouverture non verrouillée</t>
  </si>
  <si>
    <t xml:space="preserve">Aucune valeur sentimentale </t>
  </si>
  <si>
    <t>Peu importante</t>
  </si>
  <si>
    <t>Assez importante</t>
  </si>
  <si>
    <t>Valeur sentimentale</t>
  </si>
  <si>
    <t>Code</t>
  </si>
  <si>
    <t>Moins de 30 ans</t>
  </si>
  <si>
    <t>Quartiles de Niveau de vie par UC</t>
  </si>
  <si>
    <t>Etudiants et autres inactifs</t>
  </si>
  <si>
    <t>Ne sait pas/Refus</t>
  </si>
  <si>
    <t>Cambriolages</t>
  </si>
  <si>
    <t>Ensemble des ménages victimes</t>
  </si>
  <si>
    <t>Objets volés</t>
  </si>
  <si>
    <t>Part</t>
  </si>
  <si>
    <t>Pas de déplacement au commissariat ou à la gendarmerie</t>
  </si>
  <si>
    <t>Dépôt de plainte</t>
  </si>
  <si>
    <t>Pas d'assurance avant les faits</t>
  </si>
  <si>
    <t>Pas de déclaration à l'assurance</t>
  </si>
  <si>
    <t>Centre-Est</t>
  </si>
  <si>
    <t>moins de 20 000 hab.</t>
  </si>
  <si>
    <t>20 000 - 100 000 hab.</t>
  </si>
  <si>
    <t>100 000 hab. ou plus</t>
  </si>
  <si>
    <t>Maison indépendante, pavillon, ferme</t>
  </si>
  <si>
    <t>Appartement (immeuble 2 - 9 logements)</t>
  </si>
  <si>
    <t>Appartement (immeuble de 10 logements ou +)</t>
  </si>
  <si>
    <t>Modeste</t>
  </si>
  <si>
    <t>Aisé</t>
  </si>
  <si>
    <t>Ménages victimes de vol sans effraction</t>
  </si>
  <si>
    <t xml:space="preserve">Vols sans effraction visant les résidences principales - indicateurs annuels </t>
  </si>
  <si>
    <t>Vols sans effraction</t>
  </si>
  <si>
    <t>Le logement était temporairement inhabité</t>
  </si>
  <si>
    <t>Saison</t>
  </si>
  <si>
    <t>Hiver (janv.-fév. et déc.)</t>
  </si>
  <si>
    <t>Printemps (mars-mai)</t>
  </si>
  <si>
    <t>Été (juin-août)</t>
  </si>
  <si>
    <t>Automne (sept.-nov.)</t>
  </si>
  <si>
    <r>
      <rPr>
        <b/>
        <sz val="9"/>
        <color theme="1" tint="0.34998626667073579"/>
        <rFont val="Albany AMT"/>
        <family val="2"/>
      </rPr>
      <t xml:space="preserve">Champ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métropolitaine.</t>
    </r>
  </si>
  <si>
    <r>
      <rPr>
        <b/>
        <sz val="9"/>
        <color theme="1" tint="0.34998626667073579"/>
        <rFont val="Albany AMT"/>
        <family val="2"/>
      </rPr>
      <t xml:space="preserve">Source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2007 - 2018, Insee-ONDRP-SSMSI.</t>
    </r>
  </si>
  <si>
    <r>
      <t>Part de multivictimes</t>
    </r>
    <r>
      <rPr>
        <vertAlign val="superscript"/>
        <sz val="10"/>
        <rFont val="Albany AMT"/>
        <family val="2"/>
      </rPr>
      <t>1</t>
    </r>
    <r>
      <rPr>
        <sz val="10"/>
        <rFont val="Albany AMT"/>
        <family val="2"/>
      </rPr>
      <t xml:space="preserve"> parmi les ménages victimes (%)</t>
    </r>
  </si>
  <si>
    <t>Proportion de victimes parmi les ménages (%)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</si>
  <si>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252 000 ménages (0,9 % des ménages) déclarent avoir été victimes d'un vol sans effraction en 2017.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</si>
  <si>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58 % des ménages victimes de vol sans effraction de leur résidence principale déclarent que le voleur est entré par une ouverture non verrouillée.</t>
    </r>
  </si>
  <si>
    <t xml:space="preserve">A vu ou entendu </t>
  </si>
  <si>
    <t>N'a ni vu ni entendu</t>
  </si>
  <si>
    <r>
      <t xml:space="preserve">Procédé d'effraction </t>
    </r>
    <r>
      <rPr>
        <sz val="11"/>
        <color rgb="FF1D8FDD"/>
        <rFont val="Albany AMT"/>
        <family val="2"/>
      </rPr>
      <t>(en % des ménages victimes d'un vol sans effraction)</t>
    </r>
  </si>
  <si>
    <t xml:space="preserve">Occupation du logement et confrontation auteurs/victimes au moment des faits </t>
  </si>
  <si>
    <t xml:space="preserve"> (en % des ménages victimes d'un vol sans effraction)</t>
  </si>
  <si>
    <r>
      <t>Saison des faits</t>
    </r>
    <r>
      <rPr>
        <sz val="11"/>
        <color rgb="FF1D8FDD"/>
        <rFont val="Albany AMT"/>
        <family val="2"/>
      </rPr>
      <t xml:space="preserve"> (en % des ménages victimes d'un vol sans effraction)</t>
    </r>
  </si>
  <si>
    <t>Dans le jardin ou terrain autour du logement</t>
  </si>
  <si>
    <t>≥ 1 000 €</t>
  </si>
  <si>
    <t>&lt; 50 €</t>
  </si>
  <si>
    <t>50 ≤ € &lt; 100</t>
  </si>
  <si>
    <t>500 ≤ € &lt; 1 000</t>
  </si>
  <si>
    <r>
      <t>Préjudice</t>
    </r>
    <r>
      <rPr>
        <sz val="11"/>
        <color rgb="FF1D8FDD"/>
        <rFont val="Albany AMT"/>
        <family val="2"/>
      </rPr>
      <t xml:space="preserve"> (en % des ménages victimes de vol sans effraction)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</si>
  <si>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 moyenne entre 2015 et 2017, 20 % des ménages victimes de vol sans effraction estiment que la valeur des objets volés est inférieure à 50 €.</t>
    </r>
  </si>
  <si>
    <t xml:space="preserve">Déclaration à la police ou à la gendarmerie                                                                            </t>
  </si>
  <si>
    <t xml:space="preserve">  (en % des ménages victimes de vol sans effraction)</t>
  </si>
  <si>
    <t xml:space="preserve">Déclaration à l'assurance   </t>
  </si>
  <si>
    <t>(en % des ménages victimes de vol sans effraction)</t>
  </si>
  <si>
    <r>
      <rPr>
        <b/>
        <sz val="9"/>
        <color theme="1" tint="0.34998626667073579"/>
        <rFont val="Albany AMT"/>
        <family val="2"/>
      </rPr>
      <t xml:space="preserve">Source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2016 - 2018, Insee-ONDRP-SSMSI.</t>
    </r>
  </si>
  <si>
    <t>Abandon de la démarche</t>
  </si>
  <si>
    <t>Dépôt d'une main courante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</si>
  <si>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48 % des ménages victimes de vol sans effraction n'étaient pas assurés contre ce risque avant les faits, 12 % ont fait une déclaration auprès de leur assurance, enfin 34 % n'ont pas fait de déclaration.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</si>
  <si>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53 %  des ménages victimes de vols sans effraction déclarent qu'au moins un membre du ménage était présent dans le logement au moment des faits, dont 17 %  qui déclarent avoir vu ou entendu l'auteur ou au moins un des auteurs.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</si>
  <si>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métropolitaine.</t>
    </r>
  </si>
  <si>
    <r>
      <rPr>
        <b/>
        <sz val="9"/>
        <color theme="1" tint="0.34998626667073579"/>
        <rFont val="Albany AMT"/>
        <family val="2"/>
      </rPr>
      <t>Source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2016 à 2018, Insee-ONDRP-SSMSI.</t>
    </r>
  </si>
  <si>
    <t>Quartiers prioritaires de la ville (QPV)</t>
  </si>
  <si>
    <t>QPV</t>
  </si>
  <si>
    <t>Hors QPV</t>
  </si>
  <si>
    <t xml:space="preserve">Proportion de ménages victimes de vol sans effraction                                                            selon les caractéristiques de la zone de résidence et du logement </t>
  </si>
  <si>
    <t>Proportion de ménages victimes de vol sans effraction                                                              selon les caractéristiques socio-démographiques du ménage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</si>
  <si>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38 % des ménages victimes de vol sans effraction dans leur résidence principale déclarent que les faits se sont déroulés en été.</t>
    </r>
  </si>
  <si>
    <r>
      <rPr>
        <b/>
        <sz val="9"/>
        <color theme="1" tint="0.34998626667073579"/>
        <rFont val="Albany AMT"/>
        <family val="2"/>
      </rPr>
      <t xml:space="preserve">Champ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métropolitaine, incident le plus récent dans l'année.</t>
    </r>
  </si>
  <si>
    <t>…</t>
  </si>
  <si>
    <t>Proportion de victimes parmi les ménages (en %)</t>
  </si>
  <si>
    <t>Nombre annuel de vols sans effraction visant les résidences principales                                        et proportion de ménages victimes entre 2006 et 2017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</si>
  <si>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Les multivictimes désignent les ménages ayant subi plusieurs vols sans effraction au cours d'une année donnée.</t>
    </r>
  </si>
  <si>
    <t>8*</t>
  </si>
  <si>
    <t>* Moyenne sur la période 2015-2017.</t>
  </si>
  <si>
    <t>Nombre pour 1 000 ménages</t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</si>
  <si>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D'autres objets sont volés, seuls les objets cités par 10 % ou plus des victimes sont représentés.</t>
    </r>
  </si>
  <si>
    <t>100 ≤ € &lt; 300</t>
  </si>
  <si>
    <t>300 ≤ € &lt; 500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</si>
  <si>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68 % des ménages victimes de vol sans effraction ne se sont pas déplacés au commissariat ou à la gendarmerie, 23 % ont déposé plainte.</t>
    </r>
  </si>
  <si>
    <t>Chômeurs</t>
  </si>
  <si>
    <t>Personnes en emploi¹</t>
  </si>
  <si>
    <t>Situa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</si>
  <si>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Y compris apprentis et stages rémunérés.</t>
    </r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</si>
  <si>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NS =  Non Significatif, l'effectif de victimes concernées dans l'échantillon est sous le seuil de diffusion.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</si>
  <si>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En moyenne, chaque année entre 2015 et 2017, 0,6 % des ménages résidant dans l'agglomération parisienne et 1,1 % des ménages au niveau de vie modeste (&lt; 1er quartile) ont été victimes d'un vol sans effraction de leur résidence principale.</t>
    </r>
  </si>
  <si>
    <t>Médian inférieur</t>
  </si>
  <si>
    <t>Médian supérieur</t>
  </si>
  <si>
    <t>Ménages victimes d'un vol par effraction</t>
  </si>
  <si>
    <t>Montant du préjudice  (en % des ménages victimes d'un cambriolage)</t>
  </si>
  <si>
    <t>Importante</t>
  </si>
  <si>
    <t>Données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</si>
</sst>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%"/>
    <numFmt numFmtId="166" formatCode="#,##0,&quot; 000&quot;"/>
    <numFmt numFmtId="167" formatCode="#,##0.0"/>
    <numFmt numFmtId="168" formatCode="[$-40C]mmm\-yy;@"/>
  </numFmts>
  <fonts count="73">
    <font>
      <sz val="11"/>
      <color theme="1"/>
      <name val="Calibri"/>
      <family val="2"/>
      <scheme val="minor"/>
    </font>
    <font>
      <b/>
      <sz val="14"/>
      <color theme="5"/>
      <name val="Palatino Linotype"/>
      <family val="1"/>
    </font>
    <font>
      <sz val="11"/>
      <name val="Palatino Linotype"/>
      <family val="1"/>
    </font>
    <font>
      <sz val="11"/>
      <color rgb="FF000000"/>
      <name val="Arial"/>
      <family val="2"/>
    </font>
    <font>
      <sz val="8"/>
      <color theme="1"/>
      <name val="Palatino Linotype"/>
      <family val="1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8"/>
      <color theme="1" tint="0.499984740745262"/>
      <name val="Palatino Linotype"/>
      <family val="1"/>
    </font>
    <font>
      <sz val="8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theme="1" tint="0.499984740745262"/>
      <name val="Albany AMT"/>
      <family val="2"/>
    </font>
    <font>
      <sz val="8"/>
      <color theme="1" tint="0.34998626667073579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  <font>
      <i/>
      <sz val="8"/>
      <color theme="1" tint="0.34998626667073579"/>
      <name val="Times New Roman"/>
      <family val="1"/>
    </font>
    <font>
      <sz val="11"/>
      <name val="Calibri Light"/>
      <family val="2"/>
      <scheme val="major"/>
    </font>
    <font>
      <b/>
      <sz val="11"/>
      <name val="Calibri"/>
      <family val="2"/>
      <scheme val="minor"/>
    </font>
    <font>
      <sz val="8"/>
      <color theme="1" tint="0.499984740745262"/>
      <name val="Albany AMT"/>
      <family val="2"/>
    </font>
    <font>
      <i/>
      <sz val="8"/>
      <color theme="1" tint="0.34998626667073579"/>
      <name val="Albany AMT"/>
      <family val="2"/>
    </font>
    <font>
      <sz val="11"/>
      <name val="Calibri"/>
      <family val="2"/>
      <scheme val="minor"/>
    </font>
    <font>
      <sz val="11"/>
      <color theme="1"/>
      <name val="Albany AMT"/>
      <family val="2"/>
    </font>
    <font>
      <sz val="8"/>
      <color theme="1"/>
      <name val="Albany AMT"/>
      <family val="2"/>
    </font>
    <font>
      <sz val="8"/>
      <color rgb="FF000000"/>
      <name val="Albany AMT"/>
      <family val="2"/>
    </font>
    <font>
      <b/>
      <sz val="11"/>
      <color rgb="FF1D8FDD"/>
      <name val="Albany AMT"/>
      <family val="2"/>
    </font>
    <font>
      <b/>
      <sz val="11"/>
      <color rgb="FFFFFF00"/>
      <name val="Calibri"/>
      <family val="2"/>
      <scheme val="minor"/>
    </font>
    <font>
      <sz val="11"/>
      <color rgb="FF1D8FDD"/>
      <name val="Albany AMT"/>
      <family val="2"/>
    </font>
    <font>
      <sz val="9"/>
      <color theme="1" tint="0.34998626667073579"/>
      <name val="Albany AMT"/>
      <family val="2"/>
    </font>
    <font>
      <b/>
      <sz val="9"/>
      <color theme="1" tint="0.34998626667073579"/>
      <name val="Albany AMT"/>
      <family val="2"/>
    </font>
    <font>
      <sz val="9"/>
      <color theme="1" tint="0.34998626667073579"/>
      <name val="Symbol"/>
      <family val="1"/>
      <charset val="2"/>
    </font>
    <font>
      <sz val="10"/>
      <name val="Albany AMT"/>
      <family val="2"/>
    </font>
    <font>
      <vertAlign val="superscript"/>
      <sz val="10"/>
      <name val="Albany AMT"/>
      <family val="2"/>
    </font>
    <font>
      <b/>
      <sz val="10"/>
      <color theme="0"/>
      <name val="Albany AMT"/>
      <family val="2"/>
    </font>
    <font>
      <b/>
      <sz val="10"/>
      <color rgb="FF000000"/>
      <name val="Albany AMT"/>
      <family val="2"/>
    </font>
    <font>
      <b/>
      <sz val="10"/>
      <color theme="1"/>
      <name val="Albany AMT"/>
      <family val="2"/>
    </font>
    <font>
      <sz val="10"/>
      <color rgb="FF000000"/>
      <name val="Albany AMT"/>
      <family val="2"/>
    </font>
    <font>
      <sz val="10"/>
      <color theme="1"/>
      <name val="Albany AMT"/>
      <family val="2"/>
    </font>
    <font>
      <b/>
      <sz val="10"/>
      <name val="Albany AMT"/>
      <family val="2"/>
    </font>
    <font>
      <b/>
      <i/>
      <sz val="8"/>
      <color theme="1" tint="0.34998626667073579"/>
      <name val="Times New Roman"/>
      <family val="1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sz val="9"/>
      <color theme="1" tint="0.499984740745262"/>
      <name val="Palatino Linotype"/>
      <family val="1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name val="Calibri"/>
      <family val="2"/>
      <scheme val="minor"/>
    </font>
    <font>
      <sz val="9"/>
      <color rgb="FF000000"/>
      <name val="Calibri Light"/>
      <family val="2"/>
      <scheme val="major"/>
    </font>
    <font>
      <sz val="9"/>
      <color rgb="FF000000"/>
      <name val="Calibri"/>
      <family val="2"/>
      <scheme val="minor"/>
    </font>
    <font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D8FDD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C1C1"/>
      </left>
      <right/>
      <top/>
      <bottom/>
      <diagonal/>
    </border>
  </borders>
  <cellStyleXfs count="44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4" applyNumberFormat="0" applyAlignment="0" applyProtection="0"/>
    <xf numFmtId="0" fontId="17" fillId="8" borderId="5" applyNumberFormat="0" applyAlignment="0" applyProtection="0"/>
    <xf numFmtId="0" fontId="18" fillId="8" borderId="4" applyNumberFormat="0" applyAlignment="0" applyProtection="0"/>
    <xf numFmtId="0" fontId="19" fillId="0" borderId="6" applyNumberFormat="0" applyFill="0" applyAlignment="0" applyProtection="0"/>
    <xf numFmtId="0" fontId="20" fillId="9" borderId="7" applyNumberFormat="0" applyAlignment="0" applyProtection="0"/>
    <xf numFmtId="0" fontId="21" fillId="0" borderId="0" applyNumberFormat="0" applyFill="0" applyBorder="0" applyAlignment="0" applyProtection="0"/>
    <xf numFmtId="0" fontId="8" fillId="10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Fill="1"/>
    <xf numFmtId="0" fontId="0" fillId="2" borderId="0" xfId="0" applyFill="1"/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/>
    <xf numFmtId="0" fontId="23" fillId="0" borderId="0" xfId="0" applyFont="1"/>
    <xf numFmtId="0" fontId="0" fillId="0" borderId="0" xfId="0" applyAlignment="1">
      <alignment wrapText="1"/>
    </xf>
    <xf numFmtId="0" fontId="28" fillId="2" borderId="0" xfId="0" applyFont="1" applyFill="1"/>
    <xf numFmtId="0" fontId="27" fillId="2" borderId="0" xfId="0" applyFont="1" applyFill="1" applyBorder="1" applyAlignment="1">
      <alignment vertical="center"/>
    </xf>
    <xf numFmtId="0" fontId="29" fillId="2" borderId="0" xfId="0" applyFont="1" applyFill="1"/>
    <xf numFmtId="0" fontId="6" fillId="0" borderId="0" xfId="0" applyFont="1" applyFill="1" applyAlignment="1">
      <alignment vertical="top" wrapText="1"/>
    </xf>
    <xf numFmtId="165" fontId="0" fillId="0" borderId="0" xfId="0" applyNumberFormat="1" applyFill="1"/>
    <xf numFmtId="0" fontId="27" fillId="2" borderId="0" xfId="0" applyFont="1" applyFill="1" applyAlignment="1">
      <alignment horizontal="left" vertical="center" wrapText="1"/>
    </xf>
    <xf numFmtId="0" fontId="31" fillId="2" borderId="0" xfId="0" applyFont="1" applyFill="1"/>
    <xf numFmtId="0" fontId="32" fillId="2" borderId="0" xfId="0" applyFont="1" applyFill="1" applyBorder="1" applyAlignment="1">
      <alignment horizontal="left" vertical="center"/>
    </xf>
    <xf numFmtId="9" fontId="32" fillId="2" borderId="0" xfId="0" applyNumberFormat="1" applyFont="1" applyFill="1" applyBorder="1" applyAlignment="1">
      <alignment horizontal="center" vertical="center"/>
    </xf>
    <xf numFmtId="0" fontId="33" fillId="0" borderId="0" xfId="0" applyFont="1"/>
    <xf numFmtId="0" fontId="34" fillId="2" borderId="0" xfId="0" applyFont="1" applyFill="1"/>
    <xf numFmtId="0" fontId="34" fillId="2" borderId="0" xfId="0" applyFont="1" applyFill="1" applyAlignment="1">
      <alignment horizontal="left" wrapText="1"/>
    </xf>
    <xf numFmtId="0" fontId="34" fillId="2" borderId="0" xfId="0" applyFont="1" applyFill="1" applyAlignment="1">
      <alignment horizontal="left" vertical="center" wrapText="1"/>
    </xf>
    <xf numFmtId="0" fontId="0" fillId="0" borderId="0" xfId="0" applyFill="1" applyBorder="1"/>
    <xf numFmtId="0" fontId="2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vertical="center" wrapText="1"/>
    </xf>
    <xf numFmtId="0" fontId="37" fillId="2" borderId="0" xfId="0" applyFont="1" applyFill="1" applyAlignment="1">
      <alignment vertical="center" wrapText="1"/>
    </xf>
    <xf numFmtId="0" fontId="0" fillId="2" borderId="0" xfId="0" applyFill="1" applyBorder="1"/>
    <xf numFmtId="0" fontId="38" fillId="2" borderId="0" xfId="0" applyFont="1" applyFill="1" applyBorder="1" applyAlignment="1">
      <alignment vertical="center"/>
    </xf>
    <xf numFmtId="0" fontId="40" fillId="2" borderId="0" xfId="0" applyFont="1" applyFill="1"/>
    <xf numFmtId="0" fontId="41" fillId="2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40" fillId="0" borderId="0" xfId="0" applyFont="1" applyFill="1"/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horizontal="left" vertical="center" wrapText="1"/>
    </xf>
    <xf numFmtId="0" fontId="46" fillId="2" borderId="0" xfId="0" applyFont="1" applyFill="1" applyAlignment="1">
      <alignment vertical="center"/>
    </xf>
    <xf numFmtId="0" fontId="46" fillId="2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 vertical="center"/>
    </xf>
    <xf numFmtId="0" fontId="52" fillId="3" borderId="0" xfId="0" applyFont="1" applyFill="1" applyBorder="1" applyAlignment="1">
      <alignment horizontal="left" vertical="center"/>
    </xf>
    <xf numFmtId="0" fontId="54" fillId="3" borderId="0" xfId="0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left" vertical="center"/>
    </xf>
    <xf numFmtId="0" fontId="54" fillId="2" borderId="0" xfId="0" applyFont="1" applyFill="1" applyBorder="1" applyAlignment="1">
      <alignment horizontal="left" vertical="center"/>
    </xf>
    <xf numFmtId="0" fontId="23" fillId="2" borderId="0" xfId="0" applyFont="1" applyFill="1"/>
    <xf numFmtId="0" fontId="57" fillId="2" borderId="0" xfId="0" applyFont="1" applyFill="1"/>
    <xf numFmtId="1" fontId="49" fillId="3" borderId="0" xfId="0" applyNumberFormat="1" applyFont="1" applyFill="1" applyBorder="1" applyAlignment="1">
      <alignment horizontal="left" vertical="center"/>
    </xf>
    <xf numFmtId="0" fontId="0" fillId="0" borderId="0" xfId="0" applyFont="1" applyFill="1"/>
    <xf numFmtId="3" fontId="0" fillId="0" borderId="0" xfId="0" applyNumberFormat="1" applyFont="1" applyFill="1"/>
    <xf numFmtId="0" fontId="5" fillId="0" borderId="10" xfId="0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vertical="top" wrapText="1"/>
    </xf>
    <xf numFmtId="0" fontId="58" fillId="0" borderId="0" xfId="0" applyFont="1"/>
    <xf numFmtId="0" fontId="46" fillId="2" borderId="0" xfId="0" applyFont="1" applyFill="1" applyAlignment="1">
      <alignment wrapText="1"/>
    </xf>
    <xf numFmtId="0" fontId="30" fillId="2" borderId="0" xfId="0" applyFont="1" applyFill="1" applyAlignment="1">
      <alignment vertical="center" wrapText="1"/>
    </xf>
    <xf numFmtId="0" fontId="46" fillId="2" borderId="0" xfId="0" applyFont="1" applyFill="1" applyAlignment="1">
      <alignment horizontal="left"/>
    </xf>
    <xf numFmtId="0" fontId="40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4" fillId="0" borderId="0" xfId="0" applyFont="1" applyFill="1"/>
    <xf numFmtId="0" fontId="51" fillId="35" borderId="0" xfId="0" applyFont="1" applyFill="1" applyBorder="1" applyAlignment="1">
      <alignment horizontal="right" vertical="center"/>
    </xf>
    <xf numFmtId="166" fontId="53" fillId="3" borderId="0" xfId="0" applyNumberFormat="1" applyFont="1" applyFill="1" applyBorder="1" applyAlignment="1">
      <alignment horizontal="right" vertical="center"/>
    </xf>
    <xf numFmtId="167" fontId="49" fillId="2" borderId="0" xfId="0" applyNumberFormat="1" applyFont="1" applyFill="1" applyBorder="1" applyAlignment="1">
      <alignment horizontal="right" vertical="center"/>
    </xf>
    <xf numFmtId="167" fontId="55" fillId="2" borderId="0" xfId="0" applyNumberFormat="1" applyFont="1" applyFill="1" applyBorder="1" applyAlignment="1">
      <alignment horizontal="right" vertical="center"/>
    </xf>
    <xf numFmtId="164" fontId="55" fillId="2" borderId="0" xfId="0" applyNumberFormat="1" applyFont="1" applyFill="1" applyBorder="1" applyAlignment="1">
      <alignment horizontal="right" vertical="center"/>
    </xf>
    <xf numFmtId="1" fontId="49" fillId="3" borderId="0" xfId="0" applyNumberFormat="1" applyFont="1" applyFill="1" applyBorder="1" applyAlignment="1">
      <alignment horizontal="right" vertical="center"/>
    </xf>
    <xf numFmtId="1" fontId="55" fillId="3" borderId="0" xfId="0" applyNumberFormat="1" applyFont="1" applyFill="1" applyBorder="1" applyAlignment="1">
      <alignment horizontal="right" vertical="center"/>
    </xf>
    <xf numFmtId="166" fontId="56" fillId="2" borderId="0" xfId="0" applyNumberFormat="1" applyFont="1" applyFill="1" applyBorder="1" applyAlignment="1">
      <alignment horizontal="right" vertical="center"/>
    </xf>
    <xf numFmtId="166" fontId="53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31" fillId="2" borderId="0" xfId="0" applyFont="1" applyFill="1" applyAlignment="1">
      <alignment horizontal="right"/>
    </xf>
    <xf numFmtId="9" fontId="32" fillId="2" borderId="0" xfId="0" applyNumberFormat="1" applyFont="1" applyFill="1" applyBorder="1" applyAlignment="1">
      <alignment horizontal="right" vertical="center"/>
    </xf>
    <xf numFmtId="0" fontId="57" fillId="2" borderId="0" xfId="0" applyFont="1" applyFill="1" applyAlignment="1">
      <alignment horizontal="right"/>
    </xf>
    <xf numFmtId="0" fontId="34" fillId="2" borderId="0" xfId="0" applyFont="1" applyFill="1" applyAlignment="1">
      <alignment horizontal="right"/>
    </xf>
    <xf numFmtId="0" fontId="34" fillId="2" borderId="0" xfId="0" applyFont="1" applyFill="1" applyAlignment="1">
      <alignment horizontal="right" wrapText="1"/>
    </xf>
    <xf numFmtId="1" fontId="49" fillId="2" borderId="0" xfId="0" applyNumberFormat="1" applyFont="1" applyFill="1" applyBorder="1" applyAlignment="1">
      <alignment horizontal="right" vertical="center"/>
    </xf>
    <xf numFmtId="1" fontId="55" fillId="2" borderId="0" xfId="0" applyNumberFormat="1" applyFont="1" applyFill="1" applyBorder="1" applyAlignment="1">
      <alignment horizontal="right" vertical="center"/>
    </xf>
    <xf numFmtId="0" fontId="46" fillId="2" borderId="0" xfId="0" applyFont="1" applyFill="1" applyBorder="1" applyAlignment="1">
      <alignment horizontal="left"/>
    </xf>
    <xf numFmtId="168" fontId="0" fillId="0" borderId="0" xfId="0" applyNumberFormat="1" applyFill="1" applyBorder="1" applyAlignment="1" applyProtection="1">
      <alignment vertical="center"/>
    </xf>
    <xf numFmtId="3" fontId="0" fillId="0" borderId="0" xfId="0" applyNumberFormat="1" applyFill="1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43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wrapText="1"/>
    </xf>
    <xf numFmtId="0" fontId="46" fillId="2" borderId="0" xfId="0" applyFont="1" applyFill="1" applyBorder="1" applyAlignment="1">
      <alignment horizontal="left" wrapText="1"/>
    </xf>
    <xf numFmtId="1" fontId="55" fillId="3" borderId="0" xfId="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horizontal="left" vertical="center" wrapText="1"/>
    </xf>
    <xf numFmtId="0" fontId="46" fillId="2" borderId="0" xfId="0" applyFont="1" applyFill="1" applyBorder="1" applyAlignment="1">
      <alignment horizontal="left" vertical="center" wrapText="1"/>
    </xf>
    <xf numFmtId="0" fontId="43" fillId="2" borderId="0" xfId="0" applyFont="1" applyFill="1" applyAlignment="1">
      <alignment horizontal="center" vertical="center" wrapText="1"/>
    </xf>
    <xf numFmtId="0" fontId="46" fillId="2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center" wrapText="1"/>
    </xf>
    <xf numFmtId="0" fontId="46" fillId="2" borderId="0" xfId="0" applyFont="1" applyFill="1" applyAlignment="1">
      <alignment horizontal="left" wrapText="1"/>
    </xf>
    <xf numFmtId="0" fontId="45" fillId="2" borderId="0" xfId="0" applyFont="1" applyFill="1" applyAlignment="1">
      <alignment horizontal="center" vertical="center" wrapText="1"/>
    </xf>
    <xf numFmtId="0" fontId="23" fillId="36" borderId="0" xfId="0" applyFont="1" applyFill="1" applyBorder="1"/>
    <xf numFmtId="0" fontId="0" fillId="36" borderId="0" xfId="0" applyFill="1" applyBorder="1"/>
    <xf numFmtId="0" fontId="0" fillId="36" borderId="0" xfId="0" applyFill="1" applyBorder="1" applyAlignment="1">
      <alignment horizontal="right"/>
    </xf>
    <xf numFmtId="0" fontId="23" fillId="36" borderId="0" xfId="0" applyFont="1" applyFill="1" applyBorder="1" applyAlignment="1">
      <alignment horizontal="right"/>
    </xf>
    <xf numFmtId="0" fontId="23" fillId="36" borderId="0" xfId="0" applyFont="1" applyFill="1" applyBorder="1" applyAlignment="1">
      <alignment horizontal="left" vertical="center" wrapText="1"/>
    </xf>
    <xf numFmtId="3" fontId="0" fillId="36" borderId="0" xfId="0" applyNumberFormat="1" applyFill="1" applyBorder="1" applyAlignment="1">
      <alignment horizontal="right" wrapText="1"/>
    </xf>
    <xf numFmtId="0" fontId="23" fillId="36" borderId="0" xfId="0" applyFont="1" applyFill="1" applyBorder="1" applyAlignment="1">
      <alignment horizontal="left"/>
    </xf>
    <xf numFmtId="0" fontId="60" fillId="36" borderId="0" xfId="0" applyFont="1" applyFill="1" applyBorder="1" applyAlignment="1">
      <alignment horizontal="left"/>
    </xf>
    <xf numFmtId="164" fontId="61" fillId="36" borderId="0" xfId="0" applyNumberFormat="1" applyFont="1" applyFill="1" applyBorder="1" applyAlignment="1">
      <alignment horizontal="right"/>
    </xf>
    <xf numFmtId="0" fontId="61" fillId="0" borderId="0" xfId="0" applyFont="1" applyFill="1" applyBorder="1"/>
    <xf numFmtId="0" fontId="36" fillId="36" borderId="0" xfId="0" applyFont="1" applyFill="1"/>
    <xf numFmtId="0" fontId="39" fillId="36" borderId="0" xfId="0" applyFont="1" applyFill="1"/>
    <xf numFmtId="9" fontId="39" fillId="36" borderId="0" xfId="0" applyNumberFormat="1" applyFont="1" applyFill="1"/>
    <xf numFmtId="0" fontId="39" fillId="36" borderId="0" xfId="0" applyFont="1" applyFill="1" applyAlignment="1">
      <alignment vertical="center"/>
    </xf>
    <xf numFmtId="9" fontId="39" fillId="36" borderId="0" xfId="0" applyNumberFormat="1" applyFont="1" applyFill="1" applyAlignment="1">
      <alignment wrapText="1"/>
    </xf>
    <xf numFmtId="0" fontId="39" fillId="36" borderId="0" xfId="0" applyFont="1" applyFill="1" applyBorder="1"/>
    <xf numFmtId="0" fontId="39" fillId="36" borderId="0" xfId="0" applyFont="1" applyFill="1" applyBorder="1" applyAlignment="1">
      <alignment horizontal="left"/>
    </xf>
    <xf numFmtId="0" fontId="35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 wrapText="1"/>
    </xf>
    <xf numFmtId="0" fontId="0" fillId="36" borderId="0" xfId="0" applyFont="1" applyFill="1" applyBorder="1" applyAlignment="1">
      <alignment horizontal="left"/>
    </xf>
    <xf numFmtId="0" fontId="0" fillId="36" borderId="0" xfId="0" applyFill="1"/>
    <xf numFmtId="0" fontId="36" fillId="36" borderId="0" xfId="0" applyFont="1" applyFill="1" applyAlignment="1">
      <alignment horizontal="right"/>
    </xf>
    <xf numFmtId="9" fontId="0" fillId="36" borderId="0" xfId="0" applyNumberFormat="1" applyFill="1"/>
    <xf numFmtId="1" fontId="0" fillId="36" borderId="0" xfId="0" applyNumberFormat="1" applyFill="1"/>
    <xf numFmtId="0" fontId="0" fillId="36" borderId="0" xfId="0" applyFill="1" applyAlignment="1">
      <alignment wrapText="1"/>
    </xf>
    <xf numFmtId="1" fontId="0" fillId="36" borderId="0" xfId="0" applyNumberFormat="1" applyFill="1" applyBorder="1"/>
    <xf numFmtId="0" fontId="36" fillId="36" borderId="0" xfId="0" applyFont="1" applyFill="1" applyAlignment="1">
      <alignment horizontal="center"/>
    </xf>
    <xf numFmtId="1" fontId="0" fillId="36" borderId="0" xfId="0" applyNumberFormat="1" applyFill="1" applyAlignment="1">
      <alignment horizontal="center"/>
    </xf>
    <xf numFmtId="0" fontId="62" fillId="36" borderId="0" xfId="0" applyFont="1" applyFill="1" applyAlignment="1">
      <alignment horizontal="left" vertical="center" wrapText="1"/>
    </xf>
    <xf numFmtId="0" fontId="63" fillId="36" borderId="0" xfId="0" applyFont="1" applyFill="1" applyAlignment="1">
      <alignment horizontal="right" vertical="center" wrapText="1"/>
    </xf>
    <xf numFmtId="0" fontId="64" fillId="36" borderId="0" xfId="0" applyFont="1" applyFill="1" applyAlignment="1">
      <alignment horizontal="left" vertical="center" wrapText="1"/>
    </xf>
    <xf numFmtId="0" fontId="63" fillId="36" borderId="0" xfId="0" applyFont="1" applyFill="1" applyAlignment="1">
      <alignment horizontal="left" vertical="center" wrapText="1"/>
    </xf>
    <xf numFmtId="0" fontId="62" fillId="36" borderId="0" xfId="0" applyFont="1" applyFill="1" applyAlignment="1">
      <alignment horizontal="right" vertical="center" wrapText="1"/>
    </xf>
    <xf numFmtId="0" fontId="65" fillId="36" borderId="0" xfId="0" applyFont="1" applyFill="1" applyAlignment="1">
      <alignment wrapText="1"/>
    </xf>
    <xf numFmtId="9" fontId="65" fillId="36" borderId="0" xfId="0" applyNumberFormat="1" applyFont="1" applyFill="1" applyAlignment="1">
      <alignment wrapText="1"/>
    </xf>
    <xf numFmtId="0" fontId="65" fillId="36" borderId="0" xfId="0" applyFont="1" applyFill="1"/>
    <xf numFmtId="0" fontId="65" fillId="36" borderId="0" xfId="0" applyFont="1" applyFill="1" applyBorder="1"/>
    <xf numFmtId="0" fontId="66" fillId="36" borderId="0" xfId="0" applyFont="1" applyFill="1"/>
    <xf numFmtId="0" fontId="67" fillId="36" borderId="0" xfId="0" applyFont="1" applyFill="1" applyAlignment="1">
      <alignment horizontal="right"/>
    </xf>
    <xf numFmtId="9" fontId="65" fillId="36" borderId="0" xfId="0" applyNumberFormat="1" applyFont="1" applyFill="1"/>
    <xf numFmtId="0" fontId="67" fillId="36" borderId="0" xfId="0" applyFont="1" applyFill="1"/>
    <xf numFmtId="0" fontId="65" fillId="36" borderId="0" xfId="0" applyFont="1" applyFill="1" applyAlignment="1">
      <alignment vertical="center" wrapText="1"/>
    </xf>
    <xf numFmtId="9" fontId="65" fillId="36" borderId="0" xfId="0" applyNumberFormat="1" applyFont="1" applyFill="1" applyAlignment="1">
      <alignment vertical="center" wrapText="1"/>
    </xf>
    <xf numFmtId="9" fontId="68" fillId="36" borderId="0" xfId="0" applyNumberFormat="1" applyFont="1" applyFill="1" applyAlignment="1">
      <alignment vertical="top" wrapText="1"/>
    </xf>
    <xf numFmtId="0" fontId="67" fillId="36" borderId="0" xfId="0" applyFont="1" applyFill="1" applyAlignment="1">
      <alignment horizontal="left"/>
    </xf>
    <xf numFmtId="9" fontId="65" fillId="36" borderId="0" xfId="0" applyNumberFormat="1" applyFont="1" applyFill="1" applyAlignment="1">
      <alignment horizontal="right"/>
    </xf>
    <xf numFmtId="0" fontId="69" fillId="36" borderId="0" xfId="0" applyFont="1" applyFill="1"/>
    <xf numFmtId="9" fontId="69" fillId="36" borderId="0" xfId="0" applyNumberFormat="1" applyFont="1" applyFill="1" applyAlignment="1">
      <alignment horizontal="right"/>
    </xf>
    <xf numFmtId="0" fontId="70" fillId="36" borderId="10" xfId="0" applyFont="1" applyFill="1" applyBorder="1" applyAlignment="1">
      <alignment horizontal="left" vertical="top" wrapText="1"/>
    </xf>
    <xf numFmtId="165" fontId="68" fillId="36" borderId="0" xfId="0" applyNumberFormat="1" applyFont="1" applyFill="1" applyAlignment="1">
      <alignment vertical="top" wrapText="1"/>
    </xf>
    <xf numFmtId="164" fontId="65" fillId="36" borderId="0" xfId="0" applyNumberFormat="1" applyFont="1" applyFill="1"/>
    <xf numFmtId="3" fontId="65" fillId="36" borderId="0" xfId="0" applyNumberFormat="1" applyFont="1" applyFill="1"/>
    <xf numFmtId="164" fontId="68" fillId="36" borderId="0" xfId="0" applyNumberFormat="1" applyFont="1" applyFill="1" applyAlignment="1">
      <alignment vertical="top" wrapText="1"/>
    </xf>
    <xf numFmtId="0" fontId="38" fillId="0" borderId="0" xfId="0" applyFont="1" applyFill="1" applyBorder="1" applyAlignment="1">
      <alignment vertical="center"/>
    </xf>
    <xf numFmtId="0" fontId="67" fillId="36" borderId="0" xfId="0" applyFont="1" applyFill="1" applyBorder="1" applyAlignment="1">
      <alignment horizontal="left"/>
    </xf>
    <xf numFmtId="0" fontId="67" fillId="36" borderId="0" xfId="0" applyFont="1" applyFill="1" applyBorder="1" applyAlignment="1">
      <alignment horizontal="right"/>
    </xf>
    <xf numFmtId="0" fontId="65" fillId="36" borderId="0" xfId="0" applyFont="1" applyFill="1" applyBorder="1" applyAlignment="1">
      <alignment horizontal="left"/>
    </xf>
    <xf numFmtId="0" fontId="67" fillId="36" borderId="0" xfId="0" applyFont="1" applyFill="1" applyBorder="1"/>
    <xf numFmtId="0" fontId="65" fillId="36" borderId="0" xfId="0" applyFont="1" applyFill="1" applyAlignment="1">
      <alignment horizontal="left"/>
    </xf>
    <xf numFmtId="0" fontId="68" fillId="36" borderId="0" xfId="0" applyFont="1" applyFill="1" applyBorder="1" applyAlignment="1">
      <alignment horizontal="left" vertical="top" wrapText="1"/>
    </xf>
    <xf numFmtId="165" fontId="71" fillId="36" borderId="0" xfId="0" applyNumberFormat="1" applyFont="1" applyFill="1" applyBorder="1" applyAlignment="1">
      <alignment horizontal="right" vertical="top" wrapText="1"/>
    </xf>
    <xf numFmtId="0" fontId="72" fillId="36" borderId="0" xfId="0" applyFont="1" applyFill="1" applyBorder="1" applyAlignment="1">
      <alignment horizontal="left" vertical="top" wrapText="1"/>
    </xf>
    <xf numFmtId="165" fontId="65" fillId="36" borderId="0" xfId="0" applyNumberFormat="1" applyFont="1" applyFill="1" applyAlignment="1">
      <alignment horizontal="right"/>
    </xf>
    <xf numFmtId="0" fontId="67" fillId="36" borderId="0" xfId="0" applyFont="1" applyFill="1" applyBorder="1" applyAlignment="1">
      <alignment horizontal="left" vertical="center"/>
    </xf>
    <xf numFmtId="0" fontId="65" fillId="36" borderId="0" xfId="0" applyFont="1" applyFill="1" applyBorder="1" applyAlignment="1">
      <alignment horizontal="left" vertical="center"/>
    </xf>
    <xf numFmtId="0" fontId="67" fillId="36" borderId="0" xfId="0" applyFont="1" applyFill="1" applyBorder="1" applyAlignment="1">
      <alignment horizontal="left" vertical="center" wrapText="1"/>
    </xf>
    <xf numFmtId="0" fontId="67" fillId="36" borderId="0" xfId="0" applyFont="1" applyFill="1" applyAlignment="1">
      <alignment horizontal="left" vertical="center"/>
    </xf>
    <xf numFmtId="0" fontId="65" fillId="36" borderId="0" xfId="0" applyFont="1" applyFill="1" applyAlignment="1">
      <alignment horizontal="left" vertical="center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 customBuiltin="1"/>
    <cellStyle name="Lien hypertexte visité" xfId="43" builtinId="9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0FEFD"/>
      <color rgb="FF1D8FDD"/>
      <color rgb="FF2998E3"/>
      <color rgb="FFFF3300"/>
      <color rgb="FFDA9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44921471199708E-2"/>
          <c:y val="8.2718081288510478E-2"/>
          <c:w val="0.8618053178135342"/>
          <c:h val="0.8387507297725757"/>
        </c:manualLayout>
      </c:layout>
      <c:barChart>
        <c:barDir val="col"/>
        <c:grouping val="clustered"/>
        <c:varyColors val="0"/>
        <c:ser>
          <c:idx val="1"/>
          <c:order val="1"/>
          <c:tx>
            <c:v>Proportion de victimes parmi les ménages (en %)</c:v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Repères!$B$34:$M$34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Repères!$B$37:$M$37</c:f>
              <c:numCache>
                <c:formatCode>0.0</c:formatCode>
                <c:ptCount val="12"/>
                <c:pt idx="0">
                  <c:v>0.89502746834091695</c:v>
                </c:pt>
                <c:pt idx="1">
                  <c:v>0.97852662087540299</c:v>
                </c:pt>
                <c:pt idx="2">
                  <c:v>0.96500525203551502</c:v>
                </c:pt>
                <c:pt idx="3">
                  <c:v>1.0163835819893601</c:v>
                </c:pt>
                <c:pt idx="4">
                  <c:v>0.94998771245920299</c:v>
                </c:pt>
                <c:pt idx="5">
                  <c:v>0.955251399353231</c:v>
                </c:pt>
                <c:pt idx="6">
                  <c:v>0.97911906007866301</c:v>
                </c:pt>
                <c:pt idx="7">
                  <c:v>0.83845073919853297</c:v>
                </c:pt>
                <c:pt idx="8">
                  <c:v>0.94047459257667698</c:v>
                </c:pt>
                <c:pt idx="9">
                  <c:v>0.96715500863114101</c:v>
                </c:pt>
                <c:pt idx="10">
                  <c:v>0.90275603607351296</c:v>
                </c:pt>
                <c:pt idx="11">
                  <c:v>0.86912504512879496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8-4166-A9F5-531A4294F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19648"/>
        <c:axId val="243919088"/>
      </c:barChart>
      <c:lineChart>
        <c:grouping val="standard"/>
        <c:varyColors val="0"/>
        <c:ser>
          <c:idx val="0"/>
          <c:order val="0"/>
          <c:tx>
            <c:strRef>
              <c:f>Repères!$A$35</c:f>
              <c:strCache>
                <c:ptCount val="1"/>
                <c:pt idx="0">
                  <c:v>Vols sans effraction</c:v>
                </c:pt>
              </c:strCache>
            </c:strRef>
          </c:tx>
          <c:spPr>
            <a:ln w="28575" cap="rnd">
              <a:solidFill>
                <a:srgbClr val="1D8FD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079754601226995E-2"/>
                  <c:y val="2.5477715524922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C8-4166-A9F5-531A4294F9E9}"/>
                </c:ext>
              </c:extLst>
            </c:dLbl>
            <c:dLbl>
              <c:idx val="1"/>
              <c:layout>
                <c:manualLayout>
                  <c:x val="-3.6809815950920227E-2"/>
                  <c:y val="-2.9724001445743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3C8-4166-A9F5-531A4294F9E9}"/>
                </c:ext>
              </c:extLst>
            </c:dLbl>
            <c:dLbl>
              <c:idx val="2"/>
              <c:layout>
                <c:manualLayout>
                  <c:x val="-3.0674846625766871E-2"/>
                  <c:y val="2.5477715524922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3C8-4166-A9F5-531A4294F9E9}"/>
                </c:ext>
              </c:extLst>
            </c:dLbl>
            <c:dLbl>
              <c:idx val="3"/>
              <c:layout>
                <c:manualLayout>
                  <c:x val="-3.6809815950920317E-2"/>
                  <c:y val="-2.5477715524922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3C8-4166-A9F5-531A4294F9E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C8-4166-A9F5-531A4294F9E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C8-4166-A9F5-531A4294F9E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C8-4166-A9F5-531A4294F9E9}"/>
                </c:ext>
              </c:extLst>
            </c:dLbl>
            <c:dLbl>
              <c:idx val="7"/>
              <c:layout>
                <c:manualLayout>
                  <c:x val="-3.2719836400818068E-2"/>
                  <c:y val="3.3970287366563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3C8-4166-A9F5-531A4294F9E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C8-4166-A9F5-531A4294F9E9}"/>
                </c:ext>
              </c:extLst>
            </c:dLbl>
            <c:dLbl>
              <c:idx val="9"/>
              <c:layout>
                <c:manualLayout>
                  <c:x val="-3.067484662576702E-2"/>
                  <c:y val="-2.5477715524922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3C8-4166-A9F5-531A4294F9E9}"/>
                </c:ext>
              </c:extLst>
            </c:dLbl>
            <c:dLbl>
              <c:idx val="10"/>
              <c:layout>
                <c:manualLayout>
                  <c:x val="-3.2719836400817999E-2"/>
                  <c:y val="2.9724001445743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3C8-4166-A9F5-531A4294F9E9}"/>
                </c:ext>
              </c:extLst>
            </c:dLbl>
            <c:dLbl>
              <c:idx val="11"/>
              <c:layout>
                <c:manualLayout>
                  <c:x val="-1.8404907975460124E-2"/>
                  <c:y val="-2.9724001445743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3C8-4166-A9F5-531A4294F9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Repères!$B$34:$M$34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Repères!$B$35:$M$35</c:f>
              <c:numCache>
                <c:formatCode>#,##0</c:formatCode>
                <c:ptCount val="12"/>
                <c:pt idx="0">
                  <c:v>280000</c:v>
                </c:pt>
                <c:pt idx="1">
                  <c:v>335000</c:v>
                </c:pt>
                <c:pt idx="2">
                  <c:v>275000</c:v>
                </c:pt>
                <c:pt idx="3">
                  <c:v>323000</c:v>
                </c:pt>
                <c:pt idx="4">
                  <c:v>302000</c:v>
                </c:pt>
                <c:pt idx="5">
                  <c:v>296000</c:v>
                </c:pt>
                <c:pt idx="6">
                  <c:v>287000</c:v>
                </c:pt>
                <c:pt idx="7">
                  <c:v>254000</c:v>
                </c:pt>
                <c:pt idx="8">
                  <c:v>307000</c:v>
                </c:pt>
                <c:pt idx="9">
                  <c:v>320000</c:v>
                </c:pt>
                <c:pt idx="10">
                  <c:v>277000</c:v>
                </c:pt>
                <c:pt idx="11">
                  <c:v>289000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3C8-4166-A9F5-531A4294F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dropLines>
        <c:marker val="1"/>
        <c:smooth val="0"/>
        <c:axId val="243917968"/>
        <c:axId val="243918528"/>
      </c:lineChart>
      <c:catAx>
        <c:axId val="24391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3918528"/>
        <c:crossesAt val="0"/>
        <c:auto val="1"/>
        <c:lblAlgn val="ctr"/>
        <c:lblOffset val="100"/>
        <c:noMultiLvlLbl val="0"/>
      </c:catAx>
      <c:valAx>
        <c:axId val="243918528"/>
        <c:scaling>
          <c:orientation val="minMax"/>
          <c:max val="40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3917968"/>
        <c:crosses val="autoZero"/>
        <c:crossBetween val="between"/>
        <c:majorUnit val="50000"/>
        <c:minorUnit val="20000"/>
      </c:valAx>
      <c:valAx>
        <c:axId val="243919088"/>
        <c:scaling>
          <c:orientation val="minMax"/>
          <c:max val="3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919648"/>
        <c:crosses val="max"/>
        <c:crossBetween val="between"/>
      </c:valAx>
      <c:catAx>
        <c:axId val="243919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391908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45083039466692432"/>
          <c:y val="7.0163706406969353E-2"/>
          <c:w val="0.50513083103875822"/>
          <c:h val="0.10053482877112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512604023551005E-2"/>
          <c:y val="8.398075240594928E-2"/>
          <c:w val="0.21366920298600595"/>
          <c:h val="0.874717535308086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'Prejudice&amp;Recours'!$A$69</c:f>
              <c:strCache>
                <c:ptCount val="1"/>
                <c:pt idx="0">
                  <c:v>Dépôt de plainte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CA-42F1-B3BC-C42B296403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lbany AMT" panose="020B0604020202020204" pitchFamily="34" charset="0"/>
                      <a:ea typeface="+mn-ea"/>
                      <a:cs typeface="Albany AMT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CA-42F1-B3BC-C42B296403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'Prejudice&amp;Recours'!$B$69</c:f>
              <c:numCache>
                <c:formatCode>0%</c:formatCode>
                <c:ptCount val="1"/>
                <c:pt idx="0">
                  <c:v>0.230916118717305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CA-42F1-B3BC-C42B2964038E}"/>
            </c:ext>
          </c:extLst>
        </c:ser>
        <c:ser>
          <c:idx val="1"/>
          <c:order val="1"/>
          <c:tx>
            <c:strRef>
              <c:f>'Prejudice&amp;Recours'!$A$70</c:f>
              <c:strCache>
                <c:ptCount val="1"/>
                <c:pt idx="0">
                  <c:v>Dépôt d'une main courante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31CA-42F1-B3BC-C42B2964038E}"/>
              </c:ext>
            </c:extLst>
          </c:dPt>
          <c:val>
            <c:numRef>
              <c:f>'Prejudice&amp;Recours'!$B$70</c:f>
              <c:numCache>
                <c:formatCode>0%</c:formatCode>
                <c:ptCount val="1"/>
                <c:pt idx="0">
                  <c:v>6.1381284285951597E-2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CA-42F1-B3BC-C42B2964038E}"/>
            </c:ext>
          </c:extLst>
        </c:ser>
        <c:ser>
          <c:idx val="2"/>
          <c:order val="2"/>
          <c:tx>
            <c:strRef>
              <c:f>'Prejudice&amp;Recours'!$A$71</c:f>
              <c:strCache>
                <c:ptCount val="1"/>
                <c:pt idx="0">
                  <c:v>Abandon de la démarche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CA-42F1-B3BC-C42B2964038E}"/>
              </c:ext>
            </c:extLst>
          </c:dPt>
          <c:val>
            <c:numRef>
              <c:f>'Prejudice&amp;Recours'!$B$71</c:f>
              <c:numCache>
                <c:formatCode>0%</c:formatCode>
                <c:ptCount val="1"/>
                <c:pt idx="0">
                  <c:v>3.1611082505230197E-2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CA-42F1-B3BC-C42B2964038E}"/>
            </c:ext>
          </c:extLst>
        </c:ser>
        <c:ser>
          <c:idx val="3"/>
          <c:order val="3"/>
          <c:tx>
            <c:strRef>
              <c:f>'Prejudice&amp;Recours'!$A$72</c:f>
              <c:strCache>
                <c:ptCount val="1"/>
                <c:pt idx="0">
                  <c:v>Pas de déplacement au commissariat ou à la gendarmerie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1CA-42F1-B3BC-C42B296403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'Prejudice&amp;Recours'!$B$72</c:f>
              <c:numCache>
                <c:formatCode>0%</c:formatCode>
                <c:ptCount val="1"/>
                <c:pt idx="0">
                  <c:v>0.67542129673534401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CA-42F1-B3BC-C42B2964038E}"/>
            </c:ext>
          </c:extLst>
        </c:ser>
        <c:ser>
          <c:idx val="4"/>
          <c:order val="4"/>
          <c:tx>
            <c:strRef>
              <c:f>'Prejudice&amp;Recours'!$A$73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val>
            <c:numRef>
              <c:f>'Prejudice&amp;Recours'!$B$73</c:f>
              <c:numCache>
                <c:formatCode>0%</c:formatCode>
                <c:ptCount val="1"/>
                <c:pt idx="0">
                  <c:v>6.7021775616926682E-4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CA-42F1-B3BC-C42B29640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5378576"/>
        <c:axId val="245379136"/>
      </c:barChart>
      <c:catAx>
        <c:axId val="24537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5379136"/>
        <c:crosses val="autoZero"/>
        <c:auto val="1"/>
        <c:lblAlgn val="ctr"/>
        <c:lblOffset val="100"/>
        <c:noMultiLvlLbl val="0"/>
      </c:catAx>
      <c:valAx>
        <c:axId val="2453791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453785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8588647433279457"/>
          <c:y val="7.5393075865516801E-2"/>
          <c:w val="0.60500552178209788"/>
          <c:h val="0.53969003874515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337927608295181E-2"/>
          <c:y val="0.12590627925895229"/>
          <c:w val="0.21117696971295674"/>
          <c:h val="0.78513913830946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'Prejudice&amp;Recours'!$A$75</c:f>
              <c:strCache>
                <c:ptCount val="1"/>
                <c:pt idx="0">
                  <c:v>Déclaration à l'assurance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AE-4A9D-B960-D6DD9E89888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AE-4A9D-B960-D6DD9E89888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BAE-4A9D-B960-D6DD9E8988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'Prejudice&amp;Recours'!$B$75</c:f>
              <c:numCache>
                <c:formatCode>0%</c:formatCode>
                <c:ptCount val="1"/>
                <c:pt idx="0">
                  <c:v>0.120923253568539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'Prejudice&amp;Recours'!#REF!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DBAE-4A9D-B960-D6DD9E89888A}"/>
            </c:ext>
          </c:extLst>
        </c:ser>
        <c:ser>
          <c:idx val="1"/>
          <c:order val="1"/>
          <c:tx>
            <c:strRef>
              <c:f>'Prejudice&amp;Recours'!$A$76</c:f>
              <c:strCache>
                <c:ptCount val="1"/>
                <c:pt idx="0">
                  <c:v>Pas de déclaration à l'assurance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DBAE-4A9D-B960-D6DD9E8988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'Prejudice&amp;Recours'!$B$76</c:f>
              <c:numCache>
                <c:formatCode>0%</c:formatCode>
                <c:ptCount val="1"/>
                <c:pt idx="0">
                  <c:v>0.34304402922424898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'Prejudice&amp;Recours'!#REF!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9-DBAE-4A9D-B960-D6DD9E89888A}"/>
            </c:ext>
          </c:extLst>
        </c:ser>
        <c:ser>
          <c:idx val="2"/>
          <c:order val="2"/>
          <c:tx>
            <c:strRef>
              <c:f>'Prejudice&amp;Recours'!$A$77</c:f>
              <c:strCache>
                <c:ptCount val="1"/>
                <c:pt idx="0">
                  <c:v>Pas d'assurance avant les faits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'Prejudice&amp;Recours'!$B$77</c:f>
              <c:numCache>
                <c:formatCode>0%</c:formatCode>
                <c:ptCount val="1"/>
                <c:pt idx="0">
                  <c:v>0.48288393105480598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'Prejudice&amp;Recours'!#REF!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A-DBAE-4A9D-B960-D6DD9E89888A}"/>
            </c:ext>
          </c:extLst>
        </c:ser>
        <c:ser>
          <c:idx val="3"/>
          <c:order val="3"/>
          <c:tx>
            <c:strRef>
              <c:f>'Prejudice&amp;Recours'!$A$78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val>
            <c:numRef>
              <c:f>'Prejudice&amp;Recours'!$B$78</c:f>
              <c:numCache>
                <c:formatCode>0%</c:formatCode>
                <c:ptCount val="1"/>
                <c:pt idx="0">
                  <c:v>5.3148786152406147E-2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'Prejudice&amp;Recours'!#REF!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B-DBAE-4A9D-B960-D6DD9E898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5384736"/>
        <c:axId val="245385296"/>
      </c:barChart>
      <c:catAx>
        <c:axId val="24538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5385296"/>
        <c:crosses val="autoZero"/>
        <c:auto val="1"/>
        <c:lblAlgn val="ctr"/>
        <c:lblOffset val="100"/>
        <c:noMultiLvlLbl val="0"/>
      </c:catAx>
      <c:valAx>
        <c:axId val="2453852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453847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651769785058275"/>
          <c:y val="9.6489079215975201E-2"/>
          <c:w val="0.32347459080177793"/>
          <c:h val="0.488874407940386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003608923884513E-2"/>
          <c:y val="0.27437814717604742"/>
          <c:w val="0.91919567057375162"/>
          <c:h val="0.3695985224069214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'Prejudice&amp;Recours'!$A$56:$A$59</c:f>
              <c:strCache>
                <c:ptCount val="4"/>
                <c:pt idx="0">
                  <c:v>Dans le logement lui-même</c:v>
                </c:pt>
                <c:pt idx="1">
                  <c:v>Dans une dépendance attenante au logement</c:v>
                </c:pt>
                <c:pt idx="2">
                  <c:v>Dans une dépendance non attenante au logement</c:v>
                </c:pt>
                <c:pt idx="3">
                  <c:v>Dans le jardin ou terrain autour du logement</c:v>
                </c:pt>
              </c:strCache>
            </c:strRef>
          </c:cat>
          <c:val>
            <c:numRef>
              <c:f>'Prejudice&amp;Recours'!$B$56:$B$59</c:f>
              <c:numCache>
                <c:formatCode>0%</c:formatCode>
                <c:ptCount val="4"/>
                <c:pt idx="0">
                  <c:v>0.32355500168346801</c:v>
                </c:pt>
                <c:pt idx="1">
                  <c:v>0.18737188614024899</c:v>
                </c:pt>
                <c:pt idx="2">
                  <c:v>0.117009727201732</c:v>
                </c:pt>
                <c:pt idx="3">
                  <c:v>0.37947250472739602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E-4748-81AB-30F24B987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5388096"/>
        <c:axId val="245388656"/>
      </c:barChart>
      <c:catAx>
        <c:axId val="24538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5388656"/>
        <c:crosses val="autoZero"/>
        <c:auto val="1"/>
        <c:lblAlgn val="ctr"/>
        <c:lblOffset val="0"/>
        <c:noMultiLvlLbl val="0"/>
      </c:catAx>
      <c:valAx>
        <c:axId val="245388656"/>
        <c:scaling>
          <c:orientation val="minMax"/>
          <c:max val="0.8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24538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05699287589051"/>
          <c:y val="8.2175057423071921E-2"/>
          <c:w val="0.4602963518449083"/>
          <c:h val="0.8854176691448487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BA-4074-A1C4-99232FCE131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BA-4074-A1C4-99232FCE131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BA-4074-A1C4-99232FCE131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93BA-4074-A1C4-99232FCE131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3BA-4074-A1C4-99232FCE131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'Prejudice&amp;Recours'!$A$81:$A$87</c:f>
              <c:strCache>
                <c:ptCount val="7"/>
                <c:pt idx="0">
                  <c:v>Non renseigné</c:v>
                </c:pt>
                <c:pt idx="1">
                  <c:v>&lt; 50 €</c:v>
                </c:pt>
                <c:pt idx="2">
                  <c:v>50 ≤ € &lt; 100</c:v>
                </c:pt>
                <c:pt idx="3">
                  <c:v>100 ≤ € &lt; 300</c:v>
                </c:pt>
                <c:pt idx="4">
                  <c:v>300 ≤ € &lt; 500</c:v>
                </c:pt>
                <c:pt idx="5">
                  <c:v>500 ≤ € &lt; 1 000</c:v>
                </c:pt>
                <c:pt idx="6">
                  <c:v>≥ 1 000 €</c:v>
                </c:pt>
              </c:strCache>
            </c:strRef>
          </c:cat>
          <c:val>
            <c:numRef>
              <c:f>'Prejudice&amp;Recours'!$B$81:$B$87</c:f>
              <c:numCache>
                <c:formatCode>0.0%</c:formatCode>
                <c:ptCount val="7"/>
                <c:pt idx="0">
                  <c:v>0.12300000000000001</c:v>
                </c:pt>
                <c:pt idx="1">
                  <c:v>0.19850000000000001</c:v>
                </c:pt>
                <c:pt idx="2">
                  <c:v>0.1115</c:v>
                </c:pt>
                <c:pt idx="3">
                  <c:v>0.2387</c:v>
                </c:pt>
                <c:pt idx="4">
                  <c:v>0.10730000000000001</c:v>
                </c:pt>
                <c:pt idx="5">
                  <c:v>0.16650000000000001</c:v>
                </c:pt>
                <c:pt idx="6">
                  <c:v>0.11439999999999997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BA-4074-A1C4-99232FCE1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6566720"/>
        <c:axId val="246567280"/>
      </c:barChart>
      <c:catAx>
        <c:axId val="246566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6567280"/>
        <c:crosses val="autoZero"/>
        <c:auto val="1"/>
        <c:lblAlgn val="ctr"/>
        <c:lblOffset val="100"/>
        <c:noMultiLvlLbl val="0"/>
      </c:catAx>
      <c:valAx>
        <c:axId val="246567280"/>
        <c:scaling>
          <c:orientation val="minMax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656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660633838680613"/>
          <c:y val="0.13317265263581998"/>
          <c:w val="0.62229978874591885"/>
          <c:h val="0.7840730492975976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Profil!$B$49:$B$56</c:f>
              <c:strCache>
                <c:ptCount val="8"/>
                <c:pt idx="0">
                  <c:v>Région parisienne</c:v>
                </c:pt>
                <c:pt idx="1">
                  <c:v>Bassin parisien</c:v>
                </c:pt>
                <c:pt idx="2">
                  <c:v>Nord</c:v>
                </c:pt>
                <c:pt idx="3">
                  <c:v>Est</c:v>
                </c:pt>
                <c:pt idx="4">
                  <c:v>Ouest</c:v>
                </c:pt>
                <c:pt idx="5">
                  <c:v>Sud-Ouest</c:v>
                </c:pt>
                <c:pt idx="6">
                  <c:v>Centre-Est</c:v>
                </c:pt>
                <c:pt idx="7">
                  <c:v>Méditerranée</c:v>
                </c:pt>
              </c:strCache>
            </c:strRef>
          </c:cat>
          <c:val>
            <c:numRef>
              <c:f>Profil!$C$49:$C$56</c:f>
              <c:numCache>
                <c:formatCode>0.0%</c:formatCode>
                <c:ptCount val="8"/>
                <c:pt idx="0">
                  <c:v>6.5424004995704903E-3</c:v>
                </c:pt>
                <c:pt idx="1">
                  <c:v>8.4379256619253901E-3</c:v>
                </c:pt>
                <c:pt idx="2">
                  <c:v>8.5157103382518997E-3</c:v>
                </c:pt>
                <c:pt idx="3">
                  <c:v>1.03806730605936E-2</c:v>
                </c:pt>
                <c:pt idx="4">
                  <c:v>1.11239299127503E-2</c:v>
                </c:pt>
                <c:pt idx="5">
                  <c:v>1.1648034727476501E-2</c:v>
                </c:pt>
                <c:pt idx="6">
                  <c:v>9.2732787396854303E-3</c:v>
                </c:pt>
                <c:pt idx="7">
                  <c:v>8.4377775337425697E-3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3-454A-A341-583BFDBF4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6569520"/>
        <c:axId val="246570080"/>
      </c:barChart>
      <c:catAx>
        <c:axId val="246569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6570080"/>
        <c:crosses val="autoZero"/>
        <c:auto val="1"/>
        <c:lblAlgn val="ctr"/>
        <c:lblOffset val="100"/>
        <c:noMultiLvlLbl val="0"/>
      </c:catAx>
      <c:valAx>
        <c:axId val="246570080"/>
        <c:scaling>
          <c:orientation val="minMax"/>
          <c:max val="2.0000000000000004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656952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8896437682536751"/>
          <c:y val="0.21220888136799382"/>
          <c:w val="0.35382109470151824"/>
          <c:h val="0.6419897640434096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1.1578247361023248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7FA-4DCC-84D8-1BA27E9DB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Profil!$B$57:$B$61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20 000 - 100 000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Profil!$C$57:$C$61</c:f>
              <c:numCache>
                <c:formatCode>0.0%</c:formatCode>
                <c:ptCount val="5"/>
                <c:pt idx="0">
                  <c:v>9.2759619765328503E-3</c:v>
                </c:pt>
                <c:pt idx="1">
                  <c:v>8.7280059465137307E-3</c:v>
                </c:pt>
                <c:pt idx="2">
                  <c:v>1.0238764524821101E-2</c:v>
                </c:pt>
                <c:pt idx="3">
                  <c:v>1.02722246929165E-2</c:v>
                </c:pt>
                <c:pt idx="4">
                  <c:v>6.20490579604657E-3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FA-4DCC-84D8-1BA27E9DB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46572320"/>
        <c:axId val="246572880"/>
      </c:barChart>
      <c:catAx>
        <c:axId val="246572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6572880"/>
        <c:crosses val="autoZero"/>
        <c:auto val="1"/>
        <c:lblAlgn val="ctr"/>
        <c:lblOffset val="100"/>
        <c:noMultiLvlLbl val="0"/>
      </c:catAx>
      <c:valAx>
        <c:axId val="246572880"/>
        <c:scaling>
          <c:orientation val="minMax"/>
          <c:max val="2.0000000000000004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657232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279461942257219"/>
          <c:y val="0.21663100366526458"/>
          <c:w val="0.44512204724409449"/>
          <c:h val="0.6283895131086142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Profil!$B$62:$B$65</c:f>
              <c:strCache>
                <c:ptCount val="4"/>
                <c:pt idx="0">
                  <c:v>Maison indépendante, pavillon, ferme</c:v>
                </c:pt>
                <c:pt idx="1">
                  <c:v>Maison de ville groupée</c:v>
                </c:pt>
                <c:pt idx="2">
                  <c:v>Appartement (immeuble 2 - 9 logements)</c:v>
                </c:pt>
                <c:pt idx="3">
                  <c:v>Appartement (immeuble de 10 logements ou +)</c:v>
                </c:pt>
              </c:strCache>
            </c:strRef>
          </c:cat>
          <c:val>
            <c:numRef>
              <c:f>Profil!$C$62:$C$65</c:f>
              <c:numCache>
                <c:formatCode>0.0%</c:formatCode>
                <c:ptCount val="4"/>
                <c:pt idx="0">
                  <c:v>1.04979969522268E-2</c:v>
                </c:pt>
                <c:pt idx="1">
                  <c:v>9.5629211229967103E-3</c:v>
                </c:pt>
                <c:pt idx="2">
                  <c:v>8.8459380391595101E-3</c:v>
                </c:pt>
                <c:pt idx="3">
                  <c:v>7.3361138696511601E-3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C-4E58-8FF7-78F614586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246575120"/>
        <c:axId val="246575680"/>
      </c:barChart>
      <c:catAx>
        <c:axId val="246575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6575680"/>
        <c:crosses val="autoZero"/>
        <c:auto val="1"/>
        <c:lblAlgn val="ctr"/>
        <c:lblOffset val="100"/>
        <c:noMultiLvlLbl val="0"/>
      </c:catAx>
      <c:valAx>
        <c:axId val="246575680"/>
        <c:scaling>
          <c:orientation val="minMax"/>
          <c:max val="2.0000000000000004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657512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494678195900351"/>
          <c:y val="0.19543860138251656"/>
          <c:w val="0.41049289084263241"/>
          <c:h val="0.7440930434154445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3"/>
              <c:layout>
                <c:manualLayout>
                  <c:x val="-1.226993865030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8B-4D77-9B74-652691E1495C}"/>
                </c:ext>
              </c:extLst>
            </c:dLbl>
            <c:dLbl>
              <c:idx val="4"/>
              <c:layout>
                <c:manualLayout>
                  <c:x val="-1.6359918200408999E-2"/>
                  <c:y val="-2.3871252015037487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8B-4D77-9B74-652691E149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Profil!$B$66:$B$70</c:f>
              <c:strCache>
                <c:ptCount val="5"/>
                <c:pt idx="0">
                  <c:v>Maisons dispersées, hors agglomération</c:v>
                </c:pt>
                <c:pt idx="1">
                  <c:v>Maisons en lotissement, en quartier pavillonnaire</c:v>
                </c:pt>
                <c:pt idx="2">
                  <c:v>Immeubles en ville</c:v>
                </c:pt>
                <c:pt idx="3">
                  <c:v>Immeubles en cité ou grand ensemble</c:v>
                </c:pt>
                <c:pt idx="4">
                  <c:v>Habitat mixte : immeubles et maisons</c:v>
                </c:pt>
              </c:strCache>
            </c:strRef>
          </c:cat>
          <c:val>
            <c:numRef>
              <c:f>Profil!$C$66:$C$70</c:f>
              <c:numCache>
                <c:formatCode>0.0%</c:formatCode>
                <c:ptCount val="5"/>
                <c:pt idx="0">
                  <c:v>1.0551805528257401E-2</c:v>
                </c:pt>
                <c:pt idx="1">
                  <c:v>9.5833211599168008E-3</c:v>
                </c:pt>
                <c:pt idx="2">
                  <c:v>7.0891515930166698E-3</c:v>
                </c:pt>
                <c:pt idx="3">
                  <c:v>8.8785157623919309E-3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8B-4D77-9B74-652691E14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46577920"/>
        <c:axId val="246578480"/>
      </c:barChart>
      <c:catAx>
        <c:axId val="246577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6578480"/>
        <c:crosses val="autoZero"/>
        <c:auto val="1"/>
        <c:lblAlgn val="ctr"/>
        <c:lblOffset val="100"/>
        <c:noMultiLvlLbl val="0"/>
      </c:catAx>
      <c:valAx>
        <c:axId val="246578480"/>
        <c:scaling>
          <c:orientation val="minMax"/>
          <c:max val="2.0000000000000004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657792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080493298502119"/>
          <c:y val="0.19872552294599538"/>
          <c:w val="0.45425530889559274"/>
          <c:h val="0.6843769528808898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Profil!$B$71:$B$75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Profil!$C$71:$C$75</c:f>
              <c:numCache>
                <c:formatCode>0.0%</c:formatCode>
                <c:ptCount val="5"/>
                <c:pt idx="0">
                  <c:v>7.9673429189165597E-3</c:v>
                </c:pt>
                <c:pt idx="1">
                  <c:v>1.03296795048407E-2</c:v>
                </c:pt>
                <c:pt idx="2">
                  <c:v>9.2191648551729292E-3</c:v>
                </c:pt>
                <c:pt idx="3">
                  <c:v>9.2948970757955E-3</c:v>
                </c:pt>
                <c:pt idx="4">
                  <c:v>8.8155480366467493E-3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F-4EC0-B7D7-49D716738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6580720"/>
        <c:axId val="247206896"/>
      </c:barChart>
      <c:catAx>
        <c:axId val="246580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7206896"/>
        <c:crosses val="autoZero"/>
        <c:auto val="1"/>
        <c:lblAlgn val="ctr"/>
        <c:lblOffset val="100"/>
        <c:noMultiLvlLbl val="0"/>
      </c:catAx>
      <c:valAx>
        <c:axId val="247206896"/>
        <c:scaling>
          <c:orientation val="minMax"/>
          <c:max val="2.0000000000000004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658072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76599092887032"/>
          <c:y val="0.19832044929610437"/>
          <c:w val="0.44545021852342237"/>
          <c:h val="0.685475201918556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Contexte!$B$36</c:f>
              <c:strCache>
                <c:ptCount val="1"/>
                <c:pt idx="0">
                  <c:v>Ménages victimes d'un vol par effraction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Contexte!$A$37:$A$40</c:f>
              <c:strCache>
                <c:ptCount val="4"/>
                <c:pt idx="0">
                  <c:v>Ne sait pas/Refus</c:v>
                </c:pt>
                <c:pt idx="1">
                  <c:v>En sonnant à la porte et en se faisant passer pour un professionnel (représentant, agent EDF, policier ou autre)</c:v>
                </c:pt>
                <c:pt idx="2">
                  <c:v>Le voleur n'a pas eu besoin d'entrer</c:v>
                </c:pt>
                <c:pt idx="3">
                  <c:v>Par une ouverture non verrouillée</c:v>
                </c:pt>
              </c:strCache>
            </c:strRef>
          </c:cat>
          <c:val>
            <c:numRef>
              <c:f>Contexte!$B$37:$B$40</c:f>
              <c:numCache>
                <c:formatCode>0%</c:formatCode>
                <c:ptCount val="4"/>
                <c:pt idx="0">
                  <c:v>6.1232026288367769E-2</c:v>
                </c:pt>
                <c:pt idx="1">
                  <c:v>6.53968926249342E-2</c:v>
                </c:pt>
                <c:pt idx="2">
                  <c:v>0.293143378267958</c:v>
                </c:pt>
                <c:pt idx="3">
                  <c:v>0.58022770281874003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D-4849-B470-9EE6E7B4CDB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3922448"/>
        <c:axId val="243923008"/>
      </c:barChart>
      <c:catAx>
        <c:axId val="243922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3923008"/>
        <c:crosses val="autoZero"/>
        <c:auto val="1"/>
        <c:lblAlgn val="ctr"/>
        <c:lblOffset val="100"/>
        <c:noMultiLvlLbl val="0"/>
      </c:catAx>
      <c:valAx>
        <c:axId val="243923008"/>
        <c:scaling>
          <c:orientation val="minMax"/>
          <c:max val="0.9"/>
          <c:min val="0"/>
        </c:scaling>
        <c:delete val="1"/>
        <c:axPos val="b"/>
        <c:numFmt formatCode="0%" sourceLinked="0"/>
        <c:majorTickMark val="none"/>
        <c:minorTickMark val="none"/>
        <c:tickLblPos val="nextTo"/>
        <c:crossAx val="243922448"/>
        <c:crosses val="autoZero"/>
        <c:crossBetween val="between"/>
        <c:majorUnit val="0.1500000000000000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375235421214275"/>
          <c:y val="0.14705670882048838"/>
          <c:w val="0.38233111840261175"/>
          <c:h val="0.6677432593653066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FA-49EB-A4B0-50120E94EC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Profil!$B$76:$B$79</c:f>
              <c:strCache>
                <c:ptCount val="4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Etudiants et autres inactifs</c:v>
                </c:pt>
              </c:strCache>
            </c:strRef>
          </c:cat>
          <c:val>
            <c:numRef>
              <c:f>Profil!$C$76:$C$79</c:f>
              <c:numCache>
                <c:formatCode>0.0%</c:formatCode>
                <c:ptCount val="4"/>
                <c:pt idx="0">
                  <c:v>1.13747494438539E-2</c:v>
                </c:pt>
                <c:pt idx="1">
                  <c:v>9.9486708668278002E-3</c:v>
                </c:pt>
                <c:pt idx="2">
                  <c:v>8.8209164759617195E-3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A-49EB-A4B0-50120E94E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247209136"/>
        <c:axId val="247209696"/>
      </c:barChart>
      <c:catAx>
        <c:axId val="2472091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7209696"/>
        <c:crosses val="autoZero"/>
        <c:auto val="1"/>
        <c:lblAlgn val="ctr"/>
        <c:lblOffset val="100"/>
        <c:noMultiLvlLbl val="0"/>
      </c:catAx>
      <c:valAx>
        <c:axId val="247209696"/>
        <c:scaling>
          <c:orientation val="minMax"/>
          <c:max val="2.0000000000000004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720913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187953200765161"/>
          <c:y val="0.24033677983383536"/>
          <c:w val="0.44525133725372934"/>
          <c:h val="0.6935194214775213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Profil!$B$80:$B$83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Profil!$C$80:$C$83</c:f>
              <c:numCache>
                <c:formatCode>0.0%</c:formatCode>
                <c:ptCount val="4"/>
                <c:pt idx="0">
                  <c:v>1.0979311024093E-2</c:v>
                </c:pt>
                <c:pt idx="1">
                  <c:v>8.8684267481308008E-3</c:v>
                </c:pt>
                <c:pt idx="2">
                  <c:v>8.0126070098781605E-3</c:v>
                </c:pt>
                <c:pt idx="3">
                  <c:v>8.6485891098254507E-3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C-4B71-BDDC-913D77F9A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47211936"/>
        <c:axId val="247212496"/>
      </c:barChart>
      <c:catAx>
        <c:axId val="2472119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7212496"/>
        <c:crosses val="autoZero"/>
        <c:auto val="1"/>
        <c:lblAlgn val="ctr"/>
        <c:lblOffset val="100"/>
        <c:noMultiLvlLbl val="0"/>
      </c:catAx>
      <c:valAx>
        <c:axId val="247212496"/>
        <c:scaling>
          <c:orientation val="minMax"/>
          <c:max val="2.0000000000000004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721193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531712017010532"/>
          <c:y val="0.29594497309570172"/>
          <c:w val="0.48918601946908535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Profil!$B$84:$B$85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Profil!$C$84:$C$85</c:f>
              <c:numCache>
                <c:formatCode>0.0%</c:formatCode>
                <c:ptCount val="2"/>
                <c:pt idx="0">
                  <c:v>7.5242032356406799E-3</c:v>
                </c:pt>
                <c:pt idx="1">
                  <c:v>9.2482835377983401E-3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0-48E5-87AB-266854F22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247214736"/>
        <c:axId val="247215296"/>
      </c:barChart>
      <c:catAx>
        <c:axId val="247214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7215296"/>
        <c:crosses val="autoZero"/>
        <c:auto val="1"/>
        <c:lblAlgn val="ctr"/>
        <c:lblOffset val="100"/>
        <c:noMultiLvlLbl val="0"/>
      </c:catAx>
      <c:valAx>
        <c:axId val="247215296"/>
        <c:scaling>
          <c:orientation val="minMax"/>
          <c:max val="2.0000000000000004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7214736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81019302966876"/>
          <c:y val="0.28318105345233141"/>
          <c:w val="0.11784893185820126"/>
          <c:h val="0.46405265953410729"/>
        </c:manualLayout>
      </c:layout>
      <c:pieChart>
        <c:varyColors val="1"/>
        <c:ser>
          <c:idx val="0"/>
          <c:order val="0"/>
          <c:tx>
            <c:strRef>
              <c:f>Contexte!$B$43</c:f>
              <c:strCache>
                <c:ptCount val="1"/>
                <c:pt idx="0">
                  <c:v>Cambriolages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13-43BA-86F8-78C633C7505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13-43BA-86F8-78C633C75050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13-43BA-86F8-78C633C75050}"/>
              </c:ext>
            </c:extLst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13-43BA-86F8-78C633C75050}"/>
              </c:ext>
            </c:extLst>
          </c:dPt>
          <c:cat>
            <c:strRef>
              <c:f>Contexte!$A$44:$A$47</c:f>
              <c:strCache>
                <c:ptCount val="4"/>
                <c:pt idx="0">
                  <c:v>Un membre du ménage était présent</c:v>
                </c:pt>
                <c:pt idx="1">
                  <c:v>Aucun membre du ménage n'était présent</c:v>
                </c:pt>
                <c:pt idx="2">
                  <c:v>Le logement était temporairement inhabité</c:v>
                </c:pt>
                <c:pt idx="3">
                  <c:v>Ne sait pas/Refus</c:v>
                </c:pt>
              </c:strCache>
            </c:strRef>
          </c:cat>
          <c:val>
            <c:numRef>
              <c:f>Contexte!$B$44:$B$47</c:f>
              <c:numCache>
                <c:formatCode>0%</c:formatCode>
                <c:ptCount val="4"/>
                <c:pt idx="0">
                  <c:v>0.26271581630858398</c:v>
                </c:pt>
                <c:pt idx="1">
                  <c:v>0.46644378403401798</c:v>
                </c:pt>
                <c:pt idx="2">
                  <c:v>0.248696417721571</c:v>
                </c:pt>
                <c:pt idx="3">
                  <c:v>2.2143981935827034E-2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13-43BA-86F8-78C633C75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2835297860494711"/>
          <c:w val="0.46635984584205453"/>
          <c:h val="0.5549463135289907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20120095121896672"/>
          <c:w val="1"/>
          <c:h val="0.68771244003765442"/>
        </c:manualLayout>
      </c:layout>
      <c:ofPieChart>
        <c:ofPieType val="bar"/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27-4223-9A87-80929F2ED141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27-4223-9A87-80929F2ED141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927-4223-9A87-80929F2ED14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927-4223-9A87-80929F2ED141}"/>
              </c:ext>
            </c:extLst>
          </c:dPt>
          <c:dPt>
            <c:idx val="4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927-4223-9A87-80929F2ED14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C927-4223-9A87-80929F2ED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C927-4223-9A87-80929F2ED14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27-4223-9A87-80929F2ED141}"/>
                </c:ext>
              </c:extLst>
            </c:dLbl>
            <c:dLbl>
              <c:idx val="3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927-4223-9A87-80929F2ED141}"/>
                </c:ext>
              </c:extLst>
            </c:dLbl>
            <c:dLbl>
              <c:idx val="4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927-4223-9A87-80929F2ED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Contexte!$D$45:$D$50</c:f>
              <c:numCache>
                <c:formatCode>0</c:formatCode>
                <c:ptCount val="6"/>
                <c:pt idx="0">
                  <c:v>29</c:v>
                </c:pt>
                <c:pt idx="1">
                  <c:v>11</c:v>
                </c:pt>
                <c:pt idx="2">
                  <c:v>7</c:v>
                </c:pt>
                <c:pt idx="3">
                  <c:v>17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927-4223-9A87-80929F2ED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splitType val="pos"/>
        <c:splitPos val="3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19781885553072E-2"/>
          <c:y val="0.18201581490211813"/>
          <c:w val="0.26303953077293907"/>
          <c:h val="0.6695551692402085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90-4BD7-9D08-016DB36A0235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D90-4BD7-9D08-016DB36A0235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D90-4BD7-9D08-016DB36A0235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D90-4BD7-9D08-016DB36A02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Contexte!$A$53:$A$56</c:f>
              <c:strCache>
                <c:ptCount val="4"/>
                <c:pt idx="0">
                  <c:v>Hiver (janv.-fév. et déc.)</c:v>
                </c:pt>
                <c:pt idx="1">
                  <c:v>Printemps (mars-mai)</c:v>
                </c:pt>
                <c:pt idx="2">
                  <c:v>Été (juin-août)</c:v>
                </c:pt>
                <c:pt idx="3">
                  <c:v>Automne (sept.-nov.)</c:v>
                </c:pt>
              </c:strCache>
            </c:strRef>
          </c:cat>
          <c:val>
            <c:numRef>
              <c:f>Contexte!$B$53:$B$56</c:f>
              <c:numCache>
                <c:formatCode>0</c:formatCode>
                <c:ptCount val="4"/>
                <c:pt idx="0">
                  <c:v>21.64</c:v>
                </c:pt>
                <c:pt idx="1">
                  <c:v>17.07</c:v>
                </c:pt>
                <c:pt idx="2">
                  <c:v>37.85</c:v>
                </c:pt>
                <c:pt idx="3">
                  <c:v>23.45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90-4BD7-9D08-016DB36A0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11109239687283"/>
          <c:y val="0.27976413907165709"/>
          <c:w val="0.55280711404422034"/>
          <c:h val="0.48416208247941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654793150856141"/>
          <c:y val="0.21937053098246403"/>
          <c:w val="0.23307277066557155"/>
          <c:h val="0.5197136559722481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'Prejudice&amp;Recours'!$A$51:$A$53</c:f>
              <c:strCache>
                <c:ptCount val="3"/>
                <c:pt idx="0">
                  <c:v>Matériel de bricolage ou de jardinage</c:v>
                </c:pt>
                <c:pt idx="1">
                  <c:v>Argent liquide, chèque, carte bancaire</c:v>
                </c:pt>
                <c:pt idx="2">
                  <c:v>Vélo</c:v>
                </c:pt>
              </c:strCache>
            </c:strRef>
          </c:cat>
          <c:val>
            <c:numRef>
              <c:f>'Prejudice&amp;Recours'!$B$51:$B$53</c:f>
              <c:numCache>
                <c:formatCode>0%</c:formatCode>
                <c:ptCount val="3"/>
                <c:pt idx="0">
                  <c:v>0.180873125033017</c:v>
                </c:pt>
                <c:pt idx="1">
                  <c:v>0.14666237260217099</c:v>
                </c:pt>
                <c:pt idx="2">
                  <c:v>0.10664094895430801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E-49E1-AE09-8B91DF05F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3932528"/>
        <c:axId val="245372976"/>
      </c:barChart>
      <c:catAx>
        <c:axId val="243932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5372976"/>
        <c:crosses val="autoZero"/>
        <c:auto val="1"/>
        <c:lblAlgn val="ctr"/>
        <c:lblOffset val="100"/>
        <c:noMultiLvlLbl val="0"/>
      </c:catAx>
      <c:valAx>
        <c:axId val="245372976"/>
        <c:scaling>
          <c:orientation val="minMax"/>
          <c:max val="0.30000000000000004"/>
          <c:min val="0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93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3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76200</xdr:rowOff>
    </xdr:from>
    <xdr:to>
      <xdr:col>7</xdr:col>
      <xdr:colOff>28575</xdr:colOff>
      <xdr:row>27</xdr:row>
      <xdr:rowOff>209549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76200</xdr:rowOff>
    </xdr:from>
    <xdr:to>
      <xdr:col>0</xdr:col>
      <xdr:colOff>504825</xdr:colOff>
      <xdr:row>8</xdr:row>
      <xdr:rowOff>76200</xdr:rowOff>
    </xdr:to>
    <xdr:cxnSp macro="">
      <xdr:nvCxnSpPr>
        <xdr:cNvPr id="3" name="Connecteur droit 2"/>
        <xdr:cNvCxnSpPr/>
      </xdr:nvCxnSpPr>
      <xdr:spPr>
        <a:xfrm>
          <a:off x="0" y="1704975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0.02234</cdr:y>
    </cdr:from>
    <cdr:to>
      <cdr:x>0.80793</cdr:x>
      <cdr:y>0.1788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5106"/>
          <a:ext cx="2424092" cy="24589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de la personne de référence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0.02087</cdr:y>
    </cdr:from>
    <cdr:to>
      <cdr:x>1</cdr:x>
      <cdr:y>0.15152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2800"/>
          <a:ext cx="2971801" cy="2053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 de la personne de référence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</cdr:x>
      <cdr:y>0.06974</cdr:y>
    </cdr:from>
    <cdr:to>
      <cdr:x>0.83616</cdr:x>
      <cdr:y>0.20713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52475" y="94331"/>
          <a:ext cx="1764283" cy="1858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du ménage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0.08861</cdr:x>
      <cdr:y>0.01783</cdr:y>
    </cdr:from>
    <cdr:to>
      <cdr:x>0.81962</cdr:x>
      <cdr:y>0.31868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6699" y="15455"/>
          <a:ext cx="2200275" cy="2607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 de la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ville (QPV)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47628</xdr:rowOff>
    </xdr:from>
    <xdr:to>
      <xdr:col>8</xdr:col>
      <xdr:colOff>85724</xdr:colOff>
      <xdr:row>10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38101</xdr:rowOff>
    </xdr:from>
    <xdr:to>
      <xdr:col>7</xdr:col>
      <xdr:colOff>57150</xdr:colOff>
      <xdr:row>3</xdr:row>
      <xdr:rowOff>66676</xdr:rowOff>
    </xdr:to>
    <xdr:sp macro="" textlink="">
      <xdr:nvSpPr>
        <xdr:cNvPr id="3" name="ZoneTexte 1"/>
        <xdr:cNvSpPr txBox="1"/>
      </xdr:nvSpPr>
      <xdr:spPr>
        <a:xfrm>
          <a:off x="0" y="523876"/>
          <a:ext cx="5324475" cy="2286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Quel procédé a été utilisé pour entrer ou tenter d'entrer ? »   </a:t>
          </a:r>
          <a:endParaRPr lang="fr-FR" sz="900" i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2</xdr:col>
      <xdr:colOff>333375</xdr:colOff>
      <xdr:row>15</xdr:row>
      <xdr:rowOff>133350</xdr:rowOff>
    </xdr:from>
    <xdr:to>
      <xdr:col>4</xdr:col>
      <xdr:colOff>590550</xdr:colOff>
      <xdr:row>21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628650</xdr:colOff>
      <xdr:row>16</xdr:row>
      <xdr:rowOff>61912</xdr:rowOff>
    </xdr:from>
    <xdr:to>
      <xdr:col>6</xdr:col>
      <xdr:colOff>0</xdr:colOff>
      <xdr:row>21</xdr:row>
      <xdr:rowOff>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</xdr:row>
      <xdr:rowOff>123825</xdr:rowOff>
    </xdr:from>
    <xdr:to>
      <xdr:col>8</xdr:col>
      <xdr:colOff>0</xdr:colOff>
      <xdr:row>21</xdr:row>
      <xdr:rowOff>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457200</xdr:colOff>
      <xdr:row>13</xdr:row>
      <xdr:rowOff>85725</xdr:rowOff>
    </xdr:from>
    <xdr:to>
      <xdr:col>5</xdr:col>
      <xdr:colOff>666751</xdr:colOff>
      <xdr:row>21</xdr:row>
      <xdr:rowOff>161925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5</xdr:col>
      <xdr:colOff>228599</xdr:colOff>
      <xdr:row>14</xdr:row>
      <xdr:rowOff>19050</xdr:rowOff>
    </xdr:from>
    <xdr:ext cx="1762125" cy="357662"/>
    <xdr:sp macro="" textlink="">
      <xdr:nvSpPr>
        <xdr:cNvPr id="10" name="ZoneTexte 9"/>
        <xdr:cNvSpPr txBox="1"/>
      </xdr:nvSpPr>
      <xdr:spPr>
        <a:xfrm>
          <a:off x="3990974" y="2867025"/>
          <a:ext cx="1762125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Le (ou les) membre(s) du ménage présent(s) a (ont)...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2</xdr:col>
      <xdr:colOff>66675</xdr:colOff>
      <xdr:row>22</xdr:row>
      <xdr:rowOff>352425</xdr:rowOff>
    </xdr:from>
    <xdr:to>
      <xdr:col>7</xdr:col>
      <xdr:colOff>38100</xdr:colOff>
      <xdr:row>28</xdr:row>
      <xdr:rowOff>171450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0.73576</cdr:x>
      <cdr:y>0.20205</cdr:y>
    </cdr:from>
    <cdr:to>
      <cdr:x>0.98734</cdr:x>
      <cdr:y>0.4394</cdr:y>
    </cdr:to>
    <cdr:sp macro="" textlink="">
      <cdr:nvSpPr>
        <cdr:cNvPr id="4" name="ZoneTexte 24"/>
        <cdr:cNvSpPr txBox="1"/>
      </cdr:nvSpPr>
      <cdr:spPr>
        <a:xfrm xmlns:a="http://schemas.openxmlformats.org/drawingml/2006/main">
          <a:off x="4429133" y="254036"/>
          <a:ext cx="1514462" cy="29842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... vu ou entendu un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ou d</a:t>
          </a:r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es auteurs</a:t>
          </a:r>
        </a:p>
      </cdr:txBody>
    </cdr:sp>
  </cdr:relSizeAnchor>
  <cdr:relSizeAnchor xmlns:cdr="http://schemas.openxmlformats.org/drawingml/2006/chartDrawing">
    <cdr:from>
      <cdr:x>0.7351</cdr:x>
      <cdr:y>0.49436</cdr:y>
    </cdr:from>
    <cdr:to>
      <cdr:x>0.96893</cdr:x>
      <cdr:y>0.78031</cdr:y>
    </cdr:to>
    <cdr:sp macro="" textlink="">
      <cdr:nvSpPr>
        <cdr:cNvPr id="5" name="ZoneTexte 24"/>
        <cdr:cNvSpPr txBox="1"/>
      </cdr:nvSpPr>
      <cdr:spPr>
        <a:xfrm xmlns:a="http://schemas.openxmlformats.org/drawingml/2006/main">
          <a:off x="4425133" y="621554"/>
          <a:ext cx="1407610" cy="35952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... ni vu ni entendu le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ou les </a:t>
          </a:r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auteurs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95252</xdr:rowOff>
    </xdr:from>
    <xdr:to>
      <xdr:col>5</xdr:col>
      <xdr:colOff>438150</xdr:colOff>
      <xdr:row>10</xdr:row>
      <xdr:rowOff>152401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24</xdr:row>
      <xdr:rowOff>152400</xdr:rowOff>
    </xdr:from>
    <xdr:to>
      <xdr:col>5</xdr:col>
      <xdr:colOff>238125</xdr:colOff>
      <xdr:row>29</xdr:row>
      <xdr:rowOff>19050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23</xdr:row>
      <xdr:rowOff>0</xdr:rowOff>
    </xdr:from>
    <xdr:to>
      <xdr:col>8</xdr:col>
      <xdr:colOff>23814</xdr:colOff>
      <xdr:row>31</xdr:row>
      <xdr:rowOff>76200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628650</xdr:colOff>
      <xdr:row>35</xdr:row>
      <xdr:rowOff>61912</xdr:rowOff>
    </xdr:from>
    <xdr:to>
      <xdr:col>7</xdr:col>
      <xdr:colOff>0</xdr:colOff>
      <xdr:row>40</xdr:row>
      <xdr:rowOff>0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142875</xdr:rowOff>
    </xdr:from>
    <xdr:to>
      <xdr:col>7</xdr:col>
      <xdr:colOff>419100</xdr:colOff>
      <xdr:row>41</xdr:row>
      <xdr:rowOff>114300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523875</xdr:colOff>
      <xdr:row>2</xdr:row>
      <xdr:rowOff>28575</xdr:rowOff>
    </xdr:from>
    <xdr:to>
      <xdr:col>3</xdr:col>
      <xdr:colOff>276225</xdr:colOff>
      <xdr:row>4</xdr:row>
      <xdr:rowOff>76200</xdr:rowOff>
    </xdr:to>
    <xdr:sp macro="" textlink="">
      <xdr:nvSpPr>
        <xdr:cNvPr id="17" name="ZoneTexte 1"/>
        <xdr:cNvSpPr txBox="1"/>
      </xdr:nvSpPr>
      <xdr:spPr>
        <a:xfrm>
          <a:off x="523875" y="514350"/>
          <a:ext cx="2009775" cy="428625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Que vous a-t-on volé ? » </a:t>
          </a:r>
          <a:r>
            <a:rPr lang="fr-FR" sz="900" b="0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Plusieurs réponses possibles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4</xdr:col>
      <xdr:colOff>38100</xdr:colOff>
      <xdr:row>21</xdr:row>
      <xdr:rowOff>95250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28575</xdr:colOff>
      <xdr:row>4</xdr:row>
      <xdr:rowOff>66674</xdr:rowOff>
    </xdr:from>
    <xdr:to>
      <xdr:col>8</xdr:col>
      <xdr:colOff>619125</xdr:colOff>
      <xdr:row>16</xdr:row>
      <xdr:rowOff>38099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495300</xdr:colOff>
      <xdr:row>3</xdr:row>
      <xdr:rowOff>38100</xdr:rowOff>
    </xdr:from>
    <xdr:to>
      <xdr:col>7</xdr:col>
      <xdr:colOff>504825</xdr:colOff>
      <xdr:row>5</xdr:row>
      <xdr:rowOff>85725</xdr:rowOff>
    </xdr:to>
    <xdr:sp macro="" textlink="">
      <xdr:nvSpPr>
        <xdr:cNvPr id="7" name="ZoneTexte 1"/>
        <xdr:cNvSpPr txBox="1"/>
      </xdr:nvSpPr>
      <xdr:spPr>
        <a:xfrm>
          <a:off x="3505200" y="723900"/>
          <a:ext cx="2266950" cy="428625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À combien estimez-vous la valeur des objets volés ? »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0.1384</cdr:x>
      <cdr:y>0.2432</cdr:y>
    </cdr:from>
    <cdr:to>
      <cdr:x>0.82645</cdr:x>
      <cdr:y>0.4022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21831" y="625455"/>
          <a:ext cx="2097177" cy="40890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Où se trouvaient les objets volés ? » </a:t>
          </a:r>
        </a:p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0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Plusieurs réponses possibles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 xmlns:a="http://schemas.openxmlformats.org/drawingml/2006/main"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104774</xdr:rowOff>
    </xdr:from>
    <xdr:to>
      <xdr:col>3</xdr:col>
      <xdr:colOff>676275</xdr:colOff>
      <xdr:row>13</xdr:row>
      <xdr:rowOff>142876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514351</xdr:colOff>
      <xdr:row>2</xdr:row>
      <xdr:rowOff>57149</xdr:rowOff>
    </xdr:from>
    <xdr:to>
      <xdr:col>8</xdr:col>
      <xdr:colOff>142875</xdr:colOff>
      <xdr:row>11</xdr:row>
      <xdr:rowOff>95250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600075</xdr:colOff>
      <xdr:row>10</xdr:row>
      <xdr:rowOff>38100</xdr:rowOff>
    </xdr:from>
    <xdr:to>
      <xdr:col>8</xdr:col>
      <xdr:colOff>85726</xdr:colOff>
      <xdr:row>19</xdr:row>
      <xdr:rowOff>19050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12</xdr:row>
      <xdr:rowOff>152400</xdr:rowOff>
    </xdr:from>
    <xdr:to>
      <xdr:col>4</xdr:col>
      <xdr:colOff>133350</xdr:colOff>
      <xdr:row>23</xdr:row>
      <xdr:rowOff>133350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26</xdr:row>
      <xdr:rowOff>142875</xdr:rowOff>
    </xdr:from>
    <xdr:to>
      <xdr:col>3</xdr:col>
      <xdr:colOff>714374</xdr:colOff>
      <xdr:row>35</xdr:row>
      <xdr:rowOff>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676274</xdr:colOff>
      <xdr:row>27</xdr:row>
      <xdr:rowOff>9525</xdr:rowOff>
    </xdr:from>
    <xdr:to>
      <xdr:col>7</xdr:col>
      <xdr:colOff>600075</xdr:colOff>
      <xdr:row>35</xdr:row>
      <xdr:rowOff>57150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761999</xdr:colOff>
      <xdr:row>33</xdr:row>
      <xdr:rowOff>152400</xdr:rowOff>
    </xdr:from>
    <xdr:to>
      <xdr:col>8</xdr:col>
      <xdr:colOff>28574</xdr:colOff>
      <xdr:row>40</xdr:row>
      <xdr:rowOff>28575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104775</xdr:colOff>
      <xdr:row>18</xdr:row>
      <xdr:rowOff>66675</xdr:rowOff>
    </xdr:from>
    <xdr:to>
      <xdr:col>8</xdr:col>
      <xdr:colOff>66675</xdr:colOff>
      <xdr:row>22</xdr:row>
      <xdr:rowOff>171451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</xdr:colOff>
      <xdr:row>2</xdr:row>
      <xdr:rowOff>152400</xdr:rowOff>
    </xdr:from>
    <xdr:to>
      <xdr:col>4</xdr:col>
      <xdr:colOff>57150</xdr:colOff>
      <xdr:row>4</xdr:row>
      <xdr:rowOff>9527</xdr:rowOff>
    </xdr:to>
    <xdr:sp macro="" textlink="">
      <xdr:nvSpPr>
        <xdr:cNvPr id="13" name="ZoneTexte 1"/>
        <xdr:cNvSpPr txBox="1"/>
      </xdr:nvSpPr>
      <xdr:spPr>
        <a:xfrm>
          <a:off x="19050" y="638175"/>
          <a:ext cx="3086100" cy="238127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Zone d'études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et d'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aménagement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du territoire (ZEAT)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0.3893</cdr:x>
      <cdr:y>0.04916</cdr:y>
    </cdr:from>
    <cdr:to>
      <cdr:x>0.78274</cdr:x>
      <cdr:y>0.16338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35264" y="95054"/>
          <a:ext cx="1652654" cy="22085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0.2963</cdr:x>
      <cdr:y>0.05907</cdr:y>
    </cdr:from>
    <cdr:to>
      <cdr:x>0.69772</cdr:x>
      <cdr:y>0.20513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77722" y="109715"/>
          <a:ext cx="1189116" cy="2712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Type de logement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0.22086</cdr:x>
      <cdr:y>0.06504</cdr:y>
    </cdr:from>
    <cdr:to>
      <cdr:x>0.79448</cdr:x>
      <cdr:y>0.17926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85805" y="149308"/>
          <a:ext cx="1781176" cy="2621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Type d'habitat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environnant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J28" sqref="J28"/>
    </sheetView>
  </sheetViews>
  <sheetFormatPr baseColWidth="10" defaultRowHeight="15"/>
  <cols>
    <col min="1" max="1" width="45.85546875" style="9" customWidth="1"/>
    <col min="2" max="2" width="8.7109375" style="9" customWidth="1"/>
    <col min="3" max="3" width="3.28515625" style="59" customWidth="1"/>
    <col min="4" max="7" width="8.7109375" style="9" customWidth="1"/>
    <col min="8" max="16384" width="11.42578125" style="9"/>
  </cols>
  <sheetData>
    <row r="1" spans="1:10" ht="11.1" customHeight="1">
      <c r="A1" s="2"/>
      <c r="B1" s="2"/>
      <c r="C1" s="70"/>
      <c r="D1" s="2"/>
      <c r="E1" s="2"/>
      <c r="F1" s="2"/>
      <c r="G1" s="2"/>
    </row>
    <row r="2" spans="1:10" ht="27.95" customHeight="1">
      <c r="A2" s="83" t="s">
        <v>70</v>
      </c>
      <c r="B2" s="83"/>
      <c r="C2" s="83"/>
      <c r="D2" s="83"/>
      <c r="E2" s="83"/>
      <c r="F2" s="83"/>
      <c r="G2" s="83"/>
    </row>
    <row r="3" spans="1:10" ht="15" customHeight="1">
      <c r="A3" s="42"/>
      <c r="B3" s="61">
        <v>2006</v>
      </c>
      <c r="C3" s="61" t="s">
        <v>115</v>
      </c>
      <c r="D3" s="61">
        <v>2014</v>
      </c>
      <c r="E3" s="61">
        <v>2015</v>
      </c>
      <c r="F3" s="61">
        <v>2016</v>
      </c>
      <c r="G3" s="61">
        <v>2017</v>
      </c>
    </row>
    <row r="4" spans="1:10" ht="15" customHeight="1">
      <c r="A4" s="43" t="s">
        <v>69</v>
      </c>
      <c r="B4" s="62">
        <v>236515.6</v>
      </c>
      <c r="C4" s="62" t="s">
        <v>115</v>
      </c>
      <c r="D4" s="62">
        <v>265907.20000000001</v>
      </c>
      <c r="E4" s="62">
        <v>275692.40000000002</v>
      </c>
      <c r="F4" s="62">
        <v>257983.4</v>
      </c>
      <c r="G4" s="62">
        <v>251904.7</v>
      </c>
    </row>
    <row r="5" spans="1:10" ht="15" customHeight="1">
      <c r="A5" s="46" t="s">
        <v>81</v>
      </c>
      <c r="B5" s="63">
        <v>0.89502746834091695</v>
      </c>
      <c r="C5" s="63"/>
      <c r="D5" s="64">
        <v>0.94047459257667698</v>
      </c>
      <c r="E5" s="64">
        <v>0.96715500863114101</v>
      </c>
      <c r="F5" s="64">
        <v>0.90275603607351296</v>
      </c>
      <c r="G5" s="65">
        <v>0.86912504512879496</v>
      </c>
    </row>
    <row r="6" spans="1:10" ht="15" customHeight="1">
      <c r="A6" s="49" t="s">
        <v>80</v>
      </c>
      <c r="B6" s="66"/>
      <c r="C6" s="66"/>
      <c r="D6" s="67"/>
      <c r="E6" s="86" t="s">
        <v>119</v>
      </c>
      <c r="F6" s="86"/>
      <c r="G6" s="86"/>
    </row>
    <row r="7" spans="1:10" ht="15" customHeight="1">
      <c r="A7" s="45" t="s">
        <v>71</v>
      </c>
      <c r="B7" s="68">
        <v>280469.90000000002</v>
      </c>
      <c r="C7" s="68" t="s">
        <v>115</v>
      </c>
      <c r="D7" s="69">
        <v>306941.09999999998</v>
      </c>
      <c r="E7" s="69">
        <v>320350</v>
      </c>
      <c r="F7" s="69">
        <v>276821.3</v>
      </c>
      <c r="G7" s="69">
        <v>289321.40000000002</v>
      </c>
    </row>
    <row r="8" spans="1:10" ht="15" customHeight="1">
      <c r="A8" s="44" t="s">
        <v>121</v>
      </c>
      <c r="B8" s="66">
        <v>10.6136028466127</v>
      </c>
      <c r="C8" s="66"/>
      <c r="D8" s="67">
        <v>10.8560545170472</v>
      </c>
      <c r="E8" s="67">
        <v>11.238180922469599</v>
      </c>
      <c r="F8" s="67">
        <v>9.6867511432408708</v>
      </c>
      <c r="G8" s="67">
        <v>9.9822065579453696</v>
      </c>
    </row>
    <row r="9" spans="1:10" ht="24.75" customHeight="1">
      <c r="A9" s="78" t="s">
        <v>120</v>
      </c>
      <c r="B9" s="76"/>
      <c r="C9" s="76"/>
      <c r="D9" s="77"/>
      <c r="E9" s="77"/>
      <c r="F9" s="77"/>
      <c r="G9" s="77"/>
    </row>
    <row r="10" spans="1:10">
      <c r="A10" s="85" t="s">
        <v>118</v>
      </c>
      <c r="B10" s="85"/>
      <c r="C10" s="85"/>
      <c r="D10" s="85"/>
      <c r="E10" s="85"/>
      <c r="F10" s="85"/>
      <c r="G10" s="85"/>
    </row>
    <row r="11" spans="1:10" ht="15" customHeight="1">
      <c r="A11" s="40" t="s">
        <v>82</v>
      </c>
      <c r="B11" s="18"/>
      <c r="C11" s="71"/>
      <c r="D11" s="18"/>
      <c r="E11" s="18"/>
      <c r="F11" s="18"/>
      <c r="G11" s="18"/>
    </row>
    <row r="12" spans="1:10" ht="62.1" customHeight="1">
      <c r="A12" s="84" t="s">
        <v>117</v>
      </c>
      <c r="B12" s="84"/>
      <c r="C12" s="84"/>
      <c r="D12" s="84"/>
      <c r="E12" s="84"/>
      <c r="F12" s="84"/>
      <c r="G12" s="84"/>
    </row>
    <row r="13" spans="1:10" ht="27" customHeight="1">
      <c r="A13" s="19"/>
      <c r="B13" s="20"/>
      <c r="C13" s="72"/>
      <c r="D13" s="20"/>
      <c r="E13" s="20"/>
      <c r="F13" s="20"/>
      <c r="G13" s="20"/>
    </row>
    <row r="14" spans="1:10" ht="15" customHeight="1">
      <c r="A14" s="2"/>
      <c r="B14" s="2"/>
      <c r="C14" s="70"/>
      <c r="D14" s="2"/>
      <c r="E14" s="2"/>
      <c r="F14" s="2"/>
      <c r="G14" s="2"/>
      <c r="J14" s="21"/>
    </row>
    <row r="15" spans="1:10" ht="15" customHeight="1">
      <c r="A15" s="2"/>
      <c r="B15" s="2"/>
      <c r="C15" s="70"/>
      <c r="D15" s="2"/>
      <c r="E15" s="2"/>
      <c r="F15" s="2"/>
      <c r="G15" s="2"/>
    </row>
    <row r="16" spans="1:10" ht="15" customHeight="1">
      <c r="A16" s="2"/>
      <c r="B16" s="2"/>
      <c r="C16" s="70"/>
      <c r="D16" s="2"/>
      <c r="E16" s="2"/>
      <c r="F16" s="2"/>
      <c r="G16" s="2"/>
    </row>
    <row r="17" spans="1:7" ht="15" customHeight="1">
      <c r="A17" s="2"/>
      <c r="B17" s="2"/>
      <c r="C17" s="70"/>
      <c r="D17" s="2"/>
      <c r="E17" s="2"/>
      <c r="F17" s="2"/>
      <c r="G17" s="2"/>
    </row>
    <row r="18" spans="1:7" ht="15" customHeight="1">
      <c r="A18" s="2"/>
      <c r="B18" s="2"/>
      <c r="C18" s="70"/>
      <c r="D18" s="2"/>
      <c r="E18" s="2"/>
      <c r="F18" s="2"/>
      <c r="G18" s="2"/>
    </row>
    <row r="19" spans="1:7" ht="15" customHeight="1">
      <c r="A19" s="2"/>
      <c r="B19" s="2"/>
      <c r="C19" s="70"/>
      <c r="D19" s="2"/>
      <c r="E19" s="2"/>
      <c r="F19" s="2"/>
      <c r="G19" s="2"/>
    </row>
    <row r="20" spans="1:7" ht="15" customHeight="1">
      <c r="A20" s="2"/>
      <c r="B20" s="2"/>
      <c r="C20" s="70"/>
      <c r="D20" s="2"/>
      <c r="E20" s="2"/>
      <c r="F20" s="2"/>
      <c r="G20" s="2"/>
    </row>
    <row r="21" spans="1:7" ht="15" customHeight="1">
      <c r="A21" s="2"/>
      <c r="B21" s="2"/>
      <c r="C21" s="70"/>
      <c r="D21" s="2"/>
      <c r="E21" s="2"/>
      <c r="F21" s="2"/>
      <c r="G21" s="2"/>
    </row>
    <row r="22" spans="1:7" ht="15" customHeight="1">
      <c r="A22" s="2"/>
      <c r="B22" s="2"/>
      <c r="C22" s="70"/>
      <c r="D22" s="2"/>
      <c r="E22" s="2"/>
      <c r="F22" s="2"/>
      <c r="G22" s="2"/>
    </row>
    <row r="23" spans="1:7" ht="15" customHeight="1">
      <c r="A23" s="2"/>
      <c r="B23" s="2"/>
      <c r="C23" s="70"/>
      <c r="D23" s="2"/>
      <c r="E23" s="2"/>
      <c r="F23" s="2"/>
      <c r="G23" s="2"/>
    </row>
    <row r="24" spans="1:7" ht="15" customHeight="1">
      <c r="A24" s="2"/>
      <c r="B24" s="2"/>
      <c r="C24" s="70"/>
      <c r="D24" s="2"/>
      <c r="E24" s="2"/>
      <c r="F24" s="2"/>
      <c r="G24" s="2"/>
    </row>
    <row r="25" spans="1:7" ht="15" customHeight="1">
      <c r="A25" s="4"/>
      <c r="B25" s="2"/>
      <c r="C25" s="70"/>
      <c r="D25" s="2"/>
      <c r="E25" s="2"/>
      <c r="F25" s="2"/>
      <c r="G25" s="2"/>
    </row>
    <row r="26" spans="1:7" ht="15" customHeight="1">
      <c r="A26" s="4"/>
      <c r="B26" s="2"/>
      <c r="C26" s="70"/>
      <c r="D26" s="2"/>
      <c r="E26" s="2"/>
      <c r="F26" s="2"/>
      <c r="G26" s="2"/>
    </row>
    <row r="27" spans="1:7" ht="15" customHeight="1">
      <c r="A27" s="4"/>
      <c r="B27" s="2"/>
      <c r="C27" s="70"/>
      <c r="D27" s="2"/>
      <c r="E27" s="2"/>
      <c r="F27" s="2"/>
      <c r="G27" s="2"/>
    </row>
    <row r="28" spans="1:7" s="10" customFormat="1" ht="36.75" customHeight="1">
      <c r="A28" s="47"/>
      <c r="B28" s="48"/>
      <c r="C28" s="73"/>
      <c r="D28" s="48"/>
      <c r="E28" s="48"/>
      <c r="F28" s="48"/>
      <c r="G28" s="48"/>
    </row>
    <row r="29" spans="1:7" ht="12" customHeight="1">
      <c r="A29" s="40" t="s">
        <v>78</v>
      </c>
      <c r="B29" s="22"/>
      <c r="C29" s="74"/>
      <c r="D29" s="22"/>
      <c r="E29" s="22"/>
      <c r="F29" s="22"/>
      <c r="G29" s="22"/>
    </row>
    <row r="30" spans="1:7" ht="12" customHeight="1">
      <c r="A30" s="41" t="s">
        <v>79</v>
      </c>
      <c r="B30" s="23"/>
      <c r="C30" s="75"/>
      <c r="D30" s="23"/>
      <c r="E30" s="23"/>
      <c r="F30" s="23"/>
      <c r="G30" s="23"/>
    </row>
    <row r="33" spans="1:18" s="25" customFormat="1">
      <c r="A33" s="94" t="s">
        <v>137</v>
      </c>
      <c r="B33" s="95"/>
      <c r="C33" s="96"/>
      <c r="D33" s="95"/>
      <c r="E33" s="95"/>
      <c r="F33" s="95"/>
      <c r="G33" s="95"/>
      <c r="H33" s="95"/>
      <c r="I33" s="95"/>
      <c r="J33" s="95"/>
      <c r="K33" s="95"/>
      <c r="L33" s="95"/>
      <c r="M33" s="95"/>
      <c r="P33" s="79"/>
      <c r="Q33" s="80"/>
      <c r="R33" s="80"/>
    </row>
    <row r="34" spans="1:18" s="25" customFormat="1">
      <c r="A34" s="96"/>
      <c r="B34" s="97">
        <v>2006</v>
      </c>
      <c r="C34" s="97">
        <v>2007</v>
      </c>
      <c r="D34" s="97">
        <v>2008</v>
      </c>
      <c r="E34" s="97">
        <v>2009</v>
      </c>
      <c r="F34" s="97">
        <v>2010</v>
      </c>
      <c r="G34" s="97">
        <v>2011</v>
      </c>
      <c r="H34" s="97">
        <v>2012</v>
      </c>
      <c r="I34" s="97">
        <v>2013</v>
      </c>
      <c r="J34" s="97">
        <v>2014</v>
      </c>
      <c r="K34" s="97">
        <v>2015</v>
      </c>
      <c r="L34" s="97">
        <v>2016</v>
      </c>
      <c r="M34" s="97">
        <v>2017</v>
      </c>
      <c r="P34" s="79"/>
      <c r="Q34" s="80"/>
      <c r="R34" s="80"/>
    </row>
    <row r="35" spans="1:18" s="25" customFormat="1" ht="15" customHeight="1">
      <c r="A35" s="98" t="s">
        <v>71</v>
      </c>
      <c r="B35" s="99">
        <v>280000</v>
      </c>
      <c r="C35" s="99">
        <v>335000</v>
      </c>
      <c r="D35" s="99">
        <v>275000</v>
      </c>
      <c r="E35" s="99">
        <v>323000</v>
      </c>
      <c r="F35" s="99">
        <v>302000</v>
      </c>
      <c r="G35" s="99">
        <v>296000</v>
      </c>
      <c r="H35" s="99">
        <v>287000</v>
      </c>
      <c r="I35" s="99">
        <v>254000</v>
      </c>
      <c r="J35" s="99">
        <v>307000</v>
      </c>
      <c r="K35" s="99">
        <v>320000</v>
      </c>
      <c r="L35" s="99">
        <v>277000</v>
      </c>
      <c r="M35" s="99">
        <v>289000</v>
      </c>
      <c r="P35" s="79"/>
      <c r="Q35" s="80"/>
      <c r="R35" s="80"/>
    </row>
    <row r="36" spans="1:18" s="25" customFormat="1">
      <c r="A36" s="100" t="s">
        <v>69</v>
      </c>
      <c r="B36" s="99">
        <v>237000</v>
      </c>
      <c r="C36" s="99">
        <v>262000</v>
      </c>
      <c r="D36" s="99">
        <v>263000</v>
      </c>
      <c r="E36" s="99">
        <v>279000</v>
      </c>
      <c r="F36" s="99">
        <v>262000</v>
      </c>
      <c r="G36" s="99">
        <v>264000</v>
      </c>
      <c r="H36" s="99">
        <v>273000</v>
      </c>
      <c r="I36" s="99">
        <v>235000</v>
      </c>
      <c r="J36" s="99">
        <v>266000</v>
      </c>
      <c r="K36" s="99">
        <v>276000</v>
      </c>
      <c r="L36" s="99">
        <v>258000</v>
      </c>
      <c r="M36" s="99">
        <v>252000</v>
      </c>
      <c r="P36" s="79"/>
      <c r="Q36" s="80"/>
      <c r="R36" s="80"/>
    </row>
    <row r="37" spans="1:18" s="103" customFormat="1">
      <c r="A37" s="101" t="s">
        <v>116</v>
      </c>
      <c r="B37" s="102">
        <v>0.89502746834091695</v>
      </c>
      <c r="C37" s="102">
        <v>0.97852662087540299</v>
      </c>
      <c r="D37" s="102">
        <v>0.96500525203551502</v>
      </c>
      <c r="E37" s="102">
        <v>1.0163835819893601</v>
      </c>
      <c r="F37" s="102">
        <v>0.94998771245920299</v>
      </c>
      <c r="G37" s="102">
        <v>0.955251399353231</v>
      </c>
      <c r="H37" s="102">
        <v>0.97911906007866301</v>
      </c>
      <c r="I37" s="102">
        <v>0.83845073919853297</v>
      </c>
      <c r="J37" s="102">
        <v>0.94047459257667698</v>
      </c>
      <c r="K37" s="102">
        <v>0.96715500863114101</v>
      </c>
      <c r="L37" s="102">
        <v>0.90275603607351296</v>
      </c>
      <c r="M37" s="102">
        <v>0.86912504512879496</v>
      </c>
    </row>
    <row r="40" spans="1:18">
      <c r="B40" s="81"/>
      <c r="C40" s="82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8">
      <c r="B41" s="81"/>
      <c r="C41" s="82"/>
      <c r="D41" s="81"/>
      <c r="E41" s="81"/>
      <c r="F41" s="81"/>
      <c r="G41" s="81"/>
      <c r="H41" s="81"/>
      <c r="I41" s="81"/>
      <c r="J41" s="81"/>
      <c r="K41" s="81"/>
      <c r="L41" s="81"/>
      <c r="M41" s="81"/>
    </row>
  </sheetData>
  <mergeCells count="4">
    <mergeCell ref="A2:G2"/>
    <mergeCell ref="A12:G12"/>
    <mergeCell ref="A10:G10"/>
    <mergeCell ref="E6:G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selection activeCell="D43" sqref="D43:D49"/>
    </sheetView>
  </sheetViews>
  <sheetFormatPr baseColWidth="10" defaultRowHeight="15"/>
  <cols>
    <col min="1" max="8" width="11.28515625" style="9" customWidth="1"/>
    <col min="9" max="16384" width="11.42578125" style="9"/>
  </cols>
  <sheetData>
    <row r="1" spans="1:8" ht="11.1" customHeight="1">
      <c r="A1" s="2"/>
      <c r="B1" s="2"/>
      <c r="C1" s="2"/>
      <c r="D1" s="2"/>
      <c r="E1" s="2"/>
      <c r="F1" s="2"/>
      <c r="G1" s="2"/>
      <c r="H1" s="2"/>
    </row>
    <row r="2" spans="1:8" ht="27.95" customHeight="1">
      <c r="A2" s="89" t="s">
        <v>86</v>
      </c>
      <c r="B2" s="89"/>
      <c r="C2" s="89"/>
      <c r="D2" s="89"/>
      <c r="E2" s="89"/>
      <c r="F2" s="89"/>
      <c r="G2" s="89"/>
      <c r="H2" s="89"/>
    </row>
    <row r="3" spans="1:8" ht="15.75" customHeight="1">
      <c r="A3" s="5"/>
      <c r="B3" s="5"/>
      <c r="C3" s="5"/>
      <c r="D3" s="5"/>
      <c r="E3" s="5"/>
      <c r="F3" s="5"/>
      <c r="G3" s="5"/>
      <c r="H3" s="2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 ht="24" customHeight="1">
      <c r="A11" s="90" t="s">
        <v>83</v>
      </c>
      <c r="B11" s="90"/>
      <c r="C11" s="90"/>
      <c r="D11" s="90"/>
      <c r="E11" s="90"/>
      <c r="F11" s="90"/>
      <c r="G11" s="90"/>
      <c r="H11" s="90"/>
    </row>
    <row r="12" spans="1:8">
      <c r="A12" s="24"/>
      <c r="B12" s="24"/>
      <c r="C12" s="24"/>
      <c r="D12" s="24"/>
      <c r="E12" s="24"/>
      <c r="F12" s="24"/>
      <c r="G12" s="24"/>
      <c r="H12" s="24"/>
    </row>
    <row r="13" spans="1:8" ht="25.5" customHeight="1">
      <c r="A13" s="91" t="s">
        <v>87</v>
      </c>
      <c r="B13" s="91"/>
      <c r="C13" s="91"/>
      <c r="D13" s="91"/>
      <c r="E13" s="91"/>
      <c r="F13" s="91"/>
      <c r="G13" s="91"/>
      <c r="H13" s="91"/>
    </row>
    <row r="14" spans="1:8" ht="15.75" customHeight="1">
      <c r="A14" s="93" t="s">
        <v>88</v>
      </c>
      <c r="B14" s="93"/>
      <c r="C14" s="93"/>
      <c r="D14" s="93"/>
      <c r="E14" s="93"/>
      <c r="F14" s="93"/>
      <c r="G14" s="93"/>
      <c r="H14" s="93"/>
    </row>
    <row r="15" spans="1:8" ht="18.75" customHeight="1">
      <c r="A15" s="5"/>
      <c r="B15" s="5"/>
      <c r="C15" s="5"/>
      <c r="D15" s="5"/>
      <c r="E15" s="5"/>
      <c r="F15" s="5"/>
      <c r="G15" s="5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 ht="46.5" customHeight="1">
      <c r="A22" s="92" t="s">
        <v>105</v>
      </c>
      <c r="B22" s="92"/>
      <c r="C22" s="92"/>
      <c r="D22" s="92"/>
      <c r="E22" s="92"/>
      <c r="F22" s="92"/>
      <c r="G22" s="92"/>
      <c r="H22" s="92"/>
    </row>
    <row r="23" spans="1:8" ht="63.75" customHeight="1">
      <c r="A23" s="89" t="s">
        <v>89</v>
      </c>
      <c r="B23" s="89"/>
      <c r="C23" s="89"/>
      <c r="D23" s="89"/>
      <c r="E23" s="89"/>
      <c r="F23" s="89"/>
      <c r="G23" s="89"/>
      <c r="H23" s="89"/>
    </row>
    <row r="24" spans="1:8" ht="18.75" customHeight="1">
      <c r="A24" s="2"/>
      <c r="B24" s="2"/>
      <c r="C24" s="2"/>
      <c r="D24" s="2"/>
      <c r="E24" s="2"/>
      <c r="F24" s="2"/>
      <c r="G24" s="2"/>
      <c r="H24" s="2"/>
    </row>
    <row r="25" spans="1:8" ht="18.75" customHeight="1">
      <c r="A25" s="2"/>
      <c r="B25" s="2"/>
      <c r="C25" s="2"/>
      <c r="D25" s="2"/>
      <c r="E25" s="2"/>
      <c r="F25" s="2"/>
      <c r="G25" s="2"/>
      <c r="H25" s="2"/>
    </row>
    <row r="26" spans="1:8" ht="18.75" customHeight="1">
      <c r="A26" s="2"/>
      <c r="B26" s="2"/>
      <c r="C26" s="2"/>
      <c r="D26" s="2"/>
      <c r="E26" s="2"/>
      <c r="F26" s="2"/>
      <c r="G26" s="2"/>
      <c r="H26" s="2"/>
    </row>
    <row r="27" spans="1:8" ht="18.75" customHeight="1">
      <c r="A27" s="2"/>
      <c r="B27" s="2"/>
      <c r="C27" s="2"/>
      <c r="D27" s="2"/>
      <c r="E27" s="2"/>
      <c r="F27" s="2"/>
      <c r="G27" s="2"/>
      <c r="H27" s="2"/>
    </row>
    <row r="28" spans="1:8" ht="18.75" customHeight="1">
      <c r="A28" s="87"/>
      <c r="B28" s="87"/>
      <c r="C28" s="87"/>
      <c r="D28" s="87"/>
      <c r="E28" s="87"/>
      <c r="F28" s="87"/>
      <c r="G28" s="87"/>
      <c r="H28" s="87"/>
    </row>
    <row r="29" spans="1:8" ht="24" customHeight="1">
      <c r="A29" s="88" t="s">
        <v>113</v>
      </c>
      <c r="B29" s="88"/>
      <c r="C29" s="88"/>
      <c r="D29" s="88"/>
      <c r="E29" s="88"/>
      <c r="F29" s="88"/>
      <c r="G29" s="88"/>
      <c r="H29" s="88"/>
    </row>
    <row r="30" spans="1:8" ht="18.75" customHeight="1">
      <c r="A30" s="39"/>
      <c r="B30" s="39"/>
      <c r="C30" s="39"/>
      <c r="D30" s="39"/>
      <c r="E30" s="39"/>
      <c r="F30" s="39"/>
      <c r="G30" s="39"/>
      <c r="H30" s="39"/>
    </row>
    <row r="31" spans="1:8" ht="12" customHeight="1">
      <c r="A31" s="40" t="s">
        <v>114</v>
      </c>
      <c r="B31" s="2"/>
      <c r="C31" s="2"/>
      <c r="D31" s="2"/>
      <c r="E31" s="2"/>
      <c r="F31" s="2"/>
      <c r="G31" s="2"/>
      <c r="H31" s="2"/>
    </row>
    <row r="32" spans="1:8" ht="12" customHeight="1">
      <c r="A32" s="41" t="s">
        <v>101</v>
      </c>
      <c r="B32" s="2"/>
      <c r="C32" s="2"/>
      <c r="D32" s="2"/>
      <c r="E32" s="2"/>
      <c r="F32" s="2"/>
      <c r="G32" s="2"/>
      <c r="H32" s="2"/>
    </row>
    <row r="34" spans="1:15">
      <c r="A34" s="1"/>
      <c r="B34" s="1"/>
    </row>
    <row r="35" spans="1:15">
      <c r="A35" s="104" t="s">
        <v>137</v>
      </c>
      <c r="B35" s="105"/>
      <c r="C35" s="105"/>
      <c r="D35" s="105"/>
      <c r="E35" s="105"/>
      <c r="F35" s="105"/>
      <c r="G35" s="105"/>
      <c r="H35" s="105"/>
    </row>
    <row r="36" spans="1:15">
      <c r="A36" s="105"/>
      <c r="B36" s="104" t="s">
        <v>134</v>
      </c>
      <c r="C36" s="105"/>
      <c r="D36" s="105"/>
      <c r="E36" s="105"/>
      <c r="F36" s="105"/>
      <c r="G36" s="105"/>
      <c r="H36" s="105"/>
    </row>
    <row r="37" spans="1:15">
      <c r="A37" s="105" t="s">
        <v>51</v>
      </c>
      <c r="B37" s="106">
        <f>1-B40-B39-B38</f>
        <v>6.1232026288367769E-2</v>
      </c>
      <c r="C37" s="106"/>
      <c r="D37" s="106"/>
      <c r="E37" s="105"/>
      <c r="F37" s="105"/>
      <c r="G37" s="105"/>
      <c r="H37" s="105"/>
    </row>
    <row r="38" spans="1:15">
      <c r="A38" s="107" t="s">
        <v>41</v>
      </c>
      <c r="B38" s="108">
        <v>6.53968926249342E-2</v>
      </c>
      <c r="C38" s="106"/>
      <c r="D38" s="106"/>
      <c r="E38" s="105"/>
      <c r="F38" s="105"/>
      <c r="G38" s="105"/>
      <c r="H38" s="105"/>
    </row>
    <row r="39" spans="1:15">
      <c r="A39" s="107" t="s">
        <v>40</v>
      </c>
      <c r="B39" s="108">
        <v>0.293143378267958</v>
      </c>
      <c r="C39" s="106"/>
      <c r="D39" s="106"/>
      <c r="E39" s="105"/>
      <c r="F39" s="105"/>
      <c r="G39" s="105"/>
      <c r="H39" s="105"/>
    </row>
    <row r="40" spans="1:15">
      <c r="A40" s="105" t="s">
        <v>42</v>
      </c>
      <c r="B40" s="106">
        <v>0.58022770281874003</v>
      </c>
      <c r="C40" s="106"/>
      <c r="D40" s="106"/>
      <c r="E40" s="105"/>
      <c r="F40" s="105"/>
      <c r="G40" s="105"/>
      <c r="H40" s="105"/>
    </row>
    <row r="41" spans="1:15">
      <c r="A41" s="109"/>
      <c r="B41" s="109"/>
      <c r="C41" s="109"/>
      <c r="D41" s="109"/>
      <c r="E41" s="109"/>
      <c r="F41" s="109"/>
      <c r="G41" s="105"/>
      <c r="H41" s="110"/>
    </row>
    <row r="42" spans="1:15">
      <c r="A42" s="111" t="s">
        <v>4</v>
      </c>
      <c r="B42" s="112"/>
      <c r="C42" s="112"/>
      <c r="D42" s="112"/>
      <c r="E42" s="112"/>
      <c r="F42" s="112"/>
      <c r="G42" s="112"/>
      <c r="H42" s="113"/>
    </row>
    <row r="43" spans="1:15">
      <c r="A43" s="114"/>
      <c r="B43" s="115" t="s">
        <v>52</v>
      </c>
      <c r="C43" s="115"/>
      <c r="D43" s="120" t="s">
        <v>3</v>
      </c>
      <c r="E43" s="114"/>
      <c r="F43" s="114"/>
      <c r="G43" s="114"/>
      <c r="H43" s="113"/>
    </row>
    <row r="44" spans="1:15">
      <c r="A44" s="114" t="s">
        <v>5</v>
      </c>
      <c r="B44" s="106">
        <v>0.26271581630858398</v>
      </c>
      <c r="C44" s="116"/>
      <c r="D44" s="121">
        <v>53</v>
      </c>
      <c r="E44" s="114" t="s">
        <v>5</v>
      </c>
      <c r="F44" s="116"/>
      <c r="G44" s="114"/>
      <c r="H44" s="114"/>
      <c r="J44" s="25"/>
      <c r="K44" s="25"/>
      <c r="L44" s="25"/>
      <c r="M44" s="25"/>
      <c r="N44" s="25"/>
      <c r="O44" s="25"/>
    </row>
    <row r="45" spans="1:15">
      <c r="A45" s="114" t="s">
        <v>8</v>
      </c>
      <c r="B45" s="106">
        <v>0.46644378403401798</v>
      </c>
      <c r="C45" s="116"/>
      <c r="D45" s="121">
        <v>29</v>
      </c>
      <c r="E45" s="114" t="s">
        <v>8</v>
      </c>
      <c r="F45" s="116"/>
      <c r="G45" s="114"/>
      <c r="H45" s="114"/>
      <c r="J45" s="25"/>
      <c r="K45" s="25"/>
      <c r="L45" s="25"/>
      <c r="M45" s="25"/>
      <c r="N45" s="25"/>
      <c r="O45" s="25"/>
    </row>
    <row r="46" spans="1:15">
      <c r="A46" s="114" t="s">
        <v>72</v>
      </c>
      <c r="B46" s="106">
        <v>0.248696417721571</v>
      </c>
      <c r="C46" s="116"/>
      <c r="D46" s="121">
        <v>11</v>
      </c>
      <c r="E46" s="114" t="s">
        <v>72</v>
      </c>
      <c r="F46" s="116"/>
      <c r="G46" s="114"/>
      <c r="H46" s="114"/>
      <c r="J46" s="25"/>
      <c r="K46" s="25"/>
      <c r="L46" s="25"/>
      <c r="M46" s="25"/>
      <c r="N46" s="25"/>
      <c r="O46" s="25"/>
    </row>
    <row r="47" spans="1:15">
      <c r="A47" s="114" t="s">
        <v>51</v>
      </c>
      <c r="B47" s="106">
        <f>1-B44-B45-B46</f>
        <v>2.2143981935827034E-2</v>
      </c>
      <c r="C47" s="116"/>
      <c r="D47" s="121">
        <f>100-D44-D45-D46</f>
        <v>7</v>
      </c>
      <c r="E47" s="114" t="s">
        <v>51</v>
      </c>
      <c r="F47" s="116"/>
      <c r="G47" s="114"/>
      <c r="H47" s="114"/>
      <c r="L47" s="25"/>
      <c r="M47" s="25"/>
      <c r="N47" s="25"/>
      <c r="O47" s="25"/>
    </row>
    <row r="48" spans="1:15">
      <c r="A48" s="114"/>
      <c r="B48" s="114"/>
      <c r="C48" s="114"/>
      <c r="D48" s="121">
        <v>17</v>
      </c>
      <c r="E48" s="117" t="s">
        <v>84</v>
      </c>
      <c r="F48" s="116"/>
      <c r="G48" s="114"/>
      <c r="H48" s="114"/>
      <c r="L48" s="25"/>
      <c r="M48" s="25"/>
      <c r="N48" s="25"/>
      <c r="O48" s="25"/>
    </row>
    <row r="49" spans="1:15">
      <c r="A49" s="114"/>
      <c r="B49" s="114"/>
      <c r="C49" s="114"/>
      <c r="D49" s="121">
        <f>D44-D48</f>
        <v>36</v>
      </c>
      <c r="E49" s="117" t="s">
        <v>85</v>
      </c>
      <c r="F49" s="116"/>
      <c r="G49" s="114"/>
      <c r="H49" s="114"/>
      <c r="L49" s="25"/>
      <c r="M49" s="25"/>
      <c r="N49" s="25"/>
      <c r="O49" s="25"/>
    </row>
    <row r="50" spans="1:15">
      <c r="A50" s="114"/>
      <c r="B50" s="114"/>
      <c r="C50" s="114"/>
      <c r="D50" s="116"/>
      <c r="E50" s="114"/>
      <c r="F50" s="114"/>
      <c r="G50" s="114"/>
      <c r="H50" s="114"/>
      <c r="L50" s="25"/>
      <c r="M50" s="25"/>
      <c r="N50" s="25"/>
      <c r="O50" s="25"/>
    </row>
    <row r="51" spans="1:15">
      <c r="A51" s="95"/>
      <c r="B51" s="95"/>
      <c r="C51" s="95"/>
      <c r="D51" s="95"/>
      <c r="E51" s="95"/>
      <c r="F51" s="95"/>
      <c r="G51" s="114"/>
      <c r="H51" s="114"/>
    </row>
    <row r="52" spans="1:15">
      <c r="A52" s="94" t="s">
        <v>73</v>
      </c>
      <c r="B52" s="97" t="s">
        <v>3</v>
      </c>
      <c r="C52" s="95"/>
      <c r="D52" s="95"/>
      <c r="E52" s="95"/>
      <c r="F52" s="95"/>
      <c r="G52" s="114"/>
      <c r="H52" s="114"/>
    </row>
    <row r="53" spans="1:15" ht="32.25" customHeight="1">
      <c r="A53" s="118" t="s">
        <v>74</v>
      </c>
      <c r="B53" s="119">
        <v>21.64</v>
      </c>
      <c r="C53" s="95"/>
      <c r="D53" s="95"/>
      <c r="E53" s="95"/>
      <c r="F53" s="95"/>
      <c r="G53" s="114"/>
      <c r="H53" s="114"/>
    </row>
    <row r="54" spans="1:15" ht="30">
      <c r="A54" s="118" t="s">
        <v>75</v>
      </c>
      <c r="B54" s="119">
        <v>17.07</v>
      </c>
      <c r="C54" s="95"/>
      <c r="D54" s="95"/>
      <c r="E54" s="95"/>
      <c r="F54" s="95"/>
      <c r="G54" s="114"/>
      <c r="H54" s="114"/>
    </row>
    <row r="55" spans="1:15" ht="30">
      <c r="A55" s="118" t="s">
        <v>76</v>
      </c>
      <c r="B55" s="119">
        <v>37.85</v>
      </c>
      <c r="C55" s="95"/>
      <c r="D55" s="95"/>
      <c r="E55" s="95"/>
      <c r="F55" s="95"/>
      <c r="G55" s="114"/>
      <c r="H55" s="114"/>
    </row>
    <row r="56" spans="1:15" ht="35.25" customHeight="1">
      <c r="A56" s="118" t="s">
        <v>77</v>
      </c>
      <c r="B56" s="119">
        <v>23.45</v>
      </c>
      <c r="C56" s="95"/>
      <c r="D56" s="95"/>
      <c r="E56" s="95"/>
      <c r="F56" s="95"/>
      <c r="G56" s="114"/>
      <c r="H56" s="114"/>
    </row>
    <row r="57" spans="1:15">
      <c r="A57" s="25"/>
      <c r="B57" s="25"/>
      <c r="C57" s="25"/>
      <c r="D57" s="25"/>
      <c r="E57" s="25"/>
      <c r="F57" s="25"/>
    </row>
    <row r="58" spans="1:15">
      <c r="A58" s="25"/>
      <c r="B58" s="25"/>
      <c r="C58" s="25"/>
      <c r="D58" s="25"/>
      <c r="E58" s="25"/>
      <c r="F58" s="25"/>
    </row>
    <row r="59" spans="1:15">
      <c r="A59" s="25"/>
      <c r="B59" s="25"/>
      <c r="C59" s="25"/>
      <c r="D59" s="25"/>
      <c r="E59" s="25"/>
      <c r="F59" s="25"/>
    </row>
    <row r="60" spans="1:15">
      <c r="A60" s="25"/>
      <c r="B60" s="25"/>
      <c r="C60" s="25"/>
      <c r="D60" s="25"/>
      <c r="E60" s="25"/>
      <c r="F60" s="25"/>
    </row>
    <row r="61" spans="1:15">
      <c r="A61" s="25"/>
      <c r="B61" s="25"/>
      <c r="C61" s="25"/>
      <c r="D61" s="25"/>
      <c r="E61" s="25"/>
      <c r="F61" s="25"/>
    </row>
  </sheetData>
  <mergeCells count="8">
    <mergeCell ref="A28:H28"/>
    <mergeCell ref="A29:H29"/>
    <mergeCell ref="A2:H2"/>
    <mergeCell ref="A11:H11"/>
    <mergeCell ref="A13:H13"/>
    <mergeCell ref="A22:H22"/>
    <mergeCell ref="A23:H23"/>
    <mergeCell ref="A14:H1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workbookViewId="0">
      <selection activeCell="I38" sqref="I38"/>
    </sheetView>
  </sheetViews>
  <sheetFormatPr baseColWidth="10" defaultRowHeight="15"/>
  <cols>
    <col min="1" max="8" width="11.28515625" style="9" customWidth="1"/>
    <col min="9" max="9" width="9.85546875" style="9" customWidth="1"/>
    <col min="10" max="16384" width="11.42578125" style="9"/>
  </cols>
  <sheetData>
    <row r="1" spans="1:9" ht="11.1" customHeight="1">
      <c r="A1" s="28"/>
      <c r="B1" s="28"/>
      <c r="C1" s="28"/>
      <c r="D1" s="28"/>
      <c r="E1" s="28"/>
      <c r="F1" s="28"/>
      <c r="G1" s="28"/>
      <c r="H1" s="28"/>
      <c r="I1" s="27"/>
    </row>
    <row r="2" spans="1:9" ht="27.95" customHeight="1">
      <c r="A2" s="89" t="s">
        <v>95</v>
      </c>
      <c r="B2" s="89"/>
      <c r="C2" s="89"/>
      <c r="D2" s="89"/>
      <c r="E2" s="89"/>
      <c r="F2" s="89"/>
      <c r="G2" s="89"/>
      <c r="H2" s="89"/>
      <c r="I2" s="27"/>
    </row>
    <row r="3" spans="1:9" ht="15.75" customHeight="1">
      <c r="A3" s="2"/>
      <c r="B3" s="2"/>
      <c r="C3" s="2"/>
      <c r="D3" s="2"/>
      <c r="E3" s="2"/>
      <c r="F3" s="2"/>
      <c r="G3" s="2"/>
      <c r="H3" s="2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2"/>
      <c r="F5" s="2"/>
      <c r="G5" s="2"/>
      <c r="H5" s="2"/>
    </row>
    <row r="6" spans="1:9">
      <c r="A6" s="2"/>
      <c r="B6" s="2"/>
      <c r="C6" s="2"/>
      <c r="D6" s="2"/>
      <c r="E6" s="2"/>
      <c r="F6" s="2"/>
      <c r="G6" s="2"/>
      <c r="H6" s="2"/>
    </row>
    <row r="7" spans="1:9">
      <c r="A7" s="2"/>
      <c r="B7" s="2"/>
      <c r="C7" s="2"/>
      <c r="D7" s="2"/>
      <c r="E7" s="2"/>
      <c r="F7" s="2"/>
      <c r="G7" s="2"/>
      <c r="H7" s="2"/>
    </row>
    <row r="8" spans="1:9">
      <c r="A8" s="2"/>
      <c r="B8" s="2"/>
      <c r="C8" s="2"/>
      <c r="D8" s="2"/>
      <c r="E8" s="2"/>
      <c r="F8" s="2"/>
      <c r="G8" s="2"/>
      <c r="H8" s="2"/>
    </row>
    <row r="9" spans="1:9">
      <c r="A9" s="2"/>
      <c r="B9" s="2"/>
      <c r="C9" s="2"/>
      <c r="D9" s="2"/>
      <c r="E9" s="2"/>
      <c r="F9" s="2"/>
      <c r="G9" s="2"/>
      <c r="H9" s="2"/>
    </row>
    <row r="10" spans="1:9">
      <c r="A10" s="92" t="s">
        <v>122</v>
      </c>
      <c r="B10" s="92"/>
      <c r="C10" s="92"/>
      <c r="D10" s="92"/>
      <c r="E10" s="2"/>
      <c r="F10" s="2"/>
      <c r="G10" s="2"/>
      <c r="H10" s="2"/>
    </row>
    <row r="11" spans="1:9">
      <c r="A11" s="92"/>
      <c r="B11" s="92"/>
      <c r="C11" s="92"/>
      <c r="D11" s="92"/>
      <c r="E11" s="2"/>
      <c r="F11" s="2"/>
      <c r="G11" s="2"/>
      <c r="H11" s="2"/>
    </row>
    <row r="12" spans="1:9">
      <c r="A12" s="2"/>
      <c r="B12" s="2"/>
      <c r="C12" s="2"/>
      <c r="D12" s="2"/>
      <c r="E12" s="2"/>
      <c r="F12" s="2"/>
      <c r="G12" s="2"/>
      <c r="H12" s="2"/>
    </row>
    <row r="13" spans="1:9">
      <c r="A13" s="2"/>
      <c r="B13" s="2"/>
      <c r="C13" s="2"/>
      <c r="D13" s="2"/>
      <c r="E13" s="2"/>
      <c r="F13" s="2"/>
      <c r="G13" s="2"/>
      <c r="H13" s="2"/>
    </row>
    <row r="14" spans="1:9">
      <c r="A14" s="2"/>
      <c r="B14" s="2"/>
      <c r="C14" s="2"/>
      <c r="D14" s="2"/>
      <c r="E14" s="2"/>
      <c r="F14" s="2"/>
      <c r="G14" s="2"/>
      <c r="H14" s="2"/>
    </row>
    <row r="15" spans="1:9">
      <c r="A15" s="2"/>
      <c r="B15" s="2"/>
      <c r="C15" s="2"/>
      <c r="D15" s="2"/>
      <c r="E15" s="2"/>
      <c r="F15" s="2"/>
      <c r="G15" s="2"/>
      <c r="H15" s="2"/>
    </row>
    <row r="16" spans="1:9">
      <c r="A16" s="2"/>
      <c r="B16" s="2"/>
      <c r="C16" s="2"/>
      <c r="D16" s="2"/>
      <c r="E16" s="2"/>
      <c r="F16" s="2"/>
      <c r="G16" s="2"/>
      <c r="H16" s="2"/>
    </row>
    <row r="17" spans="1:12">
      <c r="A17" s="2"/>
      <c r="B17" s="2"/>
      <c r="C17" s="2"/>
      <c r="D17" s="2"/>
      <c r="E17" s="92" t="s">
        <v>96</v>
      </c>
      <c r="F17" s="92"/>
      <c r="G17" s="92"/>
      <c r="H17" s="92"/>
    </row>
    <row r="18" spans="1:12">
      <c r="A18" s="2"/>
      <c r="B18" s="2"/>
      <c r="C18" s="2"/>
      <c r="D18" s="2"/>
      <c r="E18" s="92"/>
      <c r="F18" s="92"/>
      <c r="G18" s="92"/>
      <c r="H18" s="92"/>
      <c r="L18" s="54"/>
    </row>
    <row r="19" spans="1:12">
      <c r="A19" s="2"/>
      <c r="B19" s="2"/>
      <c r="C19" s="2"/>
      <c r="D19" s="2"/>
      <c r="E19" s="92"/>
      <c r="F19" s="92"/>
      <c r="G19" s="92"/>
      <c r="H19" s="92"/>
    </row>
    <row r="20" spans="1:12">
      <c r="A20" s="2"/>
      <c r="B20" s="2"/>
      <c r="C20" s="2"/>
      <c r="D20" s="2"/>
      <c r="E20" s="92"/>
      <c r="F20" s="92"/>
      <c r="G20" s="92"/>
      <c r="H20" s="92"/>
    </row>
    <row r="21" spans="1:12">
      <c r="A21" s="2"/>
      <c r="B21" s="2"/>
      <c r="C21" s="2"/>
      <c r="D21" s="2"/>
      <c r="E21" s="2"/>
      <c r="F21" s="2"/>
      <c r="G21" s="2"/>
      <c r="H21" s="2"/>
    </row>
    <row r="22" spans="1:12" ht="18" customHeight="1">
      <c r="A22" s="91" t="s">
        <v>97</v>
      </c>
      <c r="B22" s="91"/>
      <c r="C22" s="91"/>
      <c r="D22" s="91"/>
      <c r="E22" s="91"/>
      <c r="F22" s="91"/>
      <c r="G22" s="91"/>
      <c r="H22" s="91"/>
    </row>
    <row r="23" spans="1:12">
      <c r="A23" s="93" t="s">
        <v>98</v>
      </c>
      <c r="B23" s="93"/>
      <c r="C23" s="93"/>
      <c r="D23" s="93"/>
      <c r="E23" s="93"/>
      <c r="F23" s="93"/>
      <c r="G23" s="93"/>
      <c r="H23" s="93"/>
    </row>
    <row r="24" spans="1:12" ht="15" customHeight="1">
      <c r="A24" s="5"/>
      <c r="B24" s="5"/>
      <c r="C24" s="5"/>
      <c r="D24" s="5"/>
      <c r="E24" s="5"/>
      <c r="F24" s="5"/>
      <c r="G24" s="5"/>
      <c r="H24" s="5"/>
    </row>
    <row r="25" spans="1:12" ht="15" customHeight="1">
      <c r="A25" s="2"/>
      <c r="B25" s="2"/>
      <c r="C25" s="2"/>
      <c r="D25" s="2"/>
      <c r="E25" s="2"/>
      <c r="F25" s="2"/>
      <c r="G25" s="2"/>
      <c r="H25" s="2"/>
    </row>
    <row r="26" spans="1:12" ht="15" customHeight="1">
      <c r="A26" s="2"/>
      <c r="B26" s="2"/>
      <c r="C26" s="2"/>
      <c r="D26" s="2"/>
      <c r="E26" s="2"/>
      <c r="F26" s="2"/>
      <c r="G26" s="2"/>
      <c r="H26" s="2"/>
    </row>
    <row r="27" spans="1:12" ht="15" customHeight="1">
      <c r="A27" s="2"/>
      <c r="B27" s="2"/>
      <c r="C27" s="2"/>
      <c r="D27" s="2"/>
      <c r="E27" s="2"/>
      <c r="F27" s="2"/>
      <c r="G27" s="2"/>
      <c r="H27" s="2"/>
    </row>
    <row r="28" spans="1:12" ht="15" customHeight="1">
      <c r="A28" s="2"/>
      <c r="B28" s="2"/>
      <c r="C28" s="2"/>
      <c r="D28" s="2"/>
      <c r="E28" s="2"/>
      <c r="F28" s="2"/>
      <c r="G28" s="2"/>
      <c r="H28" s="2"/>
    </row>
    <row r="29" spans="1:12" ht="15" customHeight="1">
      <c r="A29" s="2"/>
      <c r="B29" s="2"/>
      <c r="C29" s="92" t="s">
        <v>125</v>
      </c>
      <c r="D29" s="92"/>
      <c r="E29" s="92"/>
      <c r="F29" s="92"/>
      <c r="G29" s="92"/>
      <c r="H29" s="92"/>
    </row>
    <row r="30" spans="1:12" ht="15" customHeight="1">
      <c r="A30" s="2"/>
      <c r="B30" s="55"/>
      <c r="C30" s="92"/>
      <c r="D30" s="92"/>
      <c r="E30" s="92"/>
      <c r="F30" s="92"/>
      <c r="G30" s="92"/>
      <c r="H30" s="92"/>
    </row>
    <row r="31" spans="1:12" ht="15" customHeight="1">
      <c r="A31" s="3"/>
      <c r="B31" s="2"/>
      <c r="C31" s="92"/>
      <c r="D31" s="92"/>
      <c r="E31" s="92"/>
      <c r="F31" s="92"/>
      <c r="G31" s="92"/>
      <c r="H31" s="92"/>
    </row>
    <row r="32" spans="1:12" ht="30.75" customHeight="1">
      <c r="A32" s="91" t="s">
        <v>99</v>
      </c>
      <c r="B32" s="91"/>
      <c r="C32" s="91"/>
      <c r="D32" s="91"/>
      <c r="E32" s="91"/>
      <c r="F32" s="91"/>
      <c r="G32" s="91"/>
      <c r="H32" s="91"/>
    </row>
    <row r="33" spans="1:12">
      <c r="A33" s="93" t="s">
        <v>100</v>
      </c>
      <c r="B33" s="93"/>
      <c r="C33" s="93"/>
      <c r="D33" s="93"/>
      <c r="E33" s="93"/>
      <c r="F33" s="93"/>
      <c r="G33" s="93"/>
      <c r="H33" s="93"/>
    </row>
    <row r="34" spans="1:12" ht="13.5" customHeight="1">
      <c r="A34" s="5"/>
      <c r="B34" s="5"/>
      <c r="C34" s="5"/>
      <c r="D34" s="5"/>
      <c r="E34" s="5"/>
      <c r="F34" s="5"/>
      <c r="G34" s="5"/>
      <c r="H34" s="5"/>
    </row>
    <row r="35" spans="1:12" ht="15" customHeight="1">
      <c r="A35" s="2"/>
      <c r="B35" s="2"/>
      <c r="C35" s="2"/>
      <c r="D35" s="2"/>
      <c r="E35" s="2"/>
      <c r="F35" s="2"/>
      <c r="G35" s="2"/>
      <c r="H35" s="2"/>
    </row>
    <row r="36" spans="1:12" ht="15" customHeight="1">
      <c r="A36" s="2"/>
      <c r="B36" s="2"/>
      <c r="C36" s="2"/>
      <c r="D36" s="2"/>
      <c r="E36" s="2"/>
      <c r="F36" s="2"/>
      <c r="G36" s="2"/>
      <c r="H36" s="2"/>
    </row>
    <row r="37" spans="1:12" ht="15" customHeight="1">
      <c r="A37" s="2"/>
      <c r="B37" s="2"/>
      <c r="C37" s="2"/>
      <c r="D37" s="2"/>
      <c r="E37" s="2"/>
      <c r="F37" s="2"/>
      <c r="G37" s="2"/>
      <c r="H37" s="2"/>
    </row>
    <row r="38" spans="1:12" ht="15" customHeight="1">
      <c r="A38" s="2"/>
      <c r="B38" s="2"/>
      <c r="C38" s="2"/>
      <c r="D38" s="2"/>
      <c r="E38" s="2"/>
      <c r="F38" s="2"/>
      <c r="G38" s="2"/>
      <c r="H38" s="2"/>
    </row>
    <row r="39" spans="1:12" ht="15" customHeight="1">
      <c r="A39" s="2"/>
      <c r="B39" s="2"/>
      <c r="C39" s="92" t="s">
        <v>104</v>
      </c>
      <c r="D39" s="92"/>
      <c r="E39" s="92"/>
      <c r="F39" s="92"/>
      <c r="G39" s="92"/>
      <c r="H39" s="92"/>
    </row>
    <row r="40" spans="1:12" ht="15" customHeight="1">
      <c r="A40" s="2"/>
      <c r="B40" s="2"/>
      <c r="C40" s="92"/>
      <c r="D40" s="92"/>
      <c r="E40" s="92"/>
      <c r="F40" s="92"/>
      <c r="G40" s="92"/>
      <c r="H40" s="92"/>
    </row>
    <row r="41" spans="1:12" ht="15" customHeight="1">
      <c r="A41" s="56"/>
      <c r="B41" s="56"/>
      <c r="C41" s="92"/>
      <c r="D41" s="92"/>
      <c r="E41" s="92"/>
      <c r="F41" s="92"/>
      <c r="G41" s="92"/>
      <c r="H41" s="92"/>
    </row>
    <row r="42" spans="1:12" ht="11.25" customHeight="1">
      <c r="A42" s="17"/>
      <c r="B42" s="17"/>
      <c r="C42" s="17"/>
      <c r="D42" s="17"/>
      <c r="E42" s="17"/>
      <c r="F42" s="17"/>
      <c r="G42" s="17"/>
      <c r="H42" s="2"/>
    </row>
    <row r="43" spans="1:12" ht="12" customHeight="1">
      <c r="A43" s="40" t="s">
        <v>114</v>
      </c>
      <c r="B43" s="12"/>
      <c r="C43" s="12"/>
      <c r="D43" s="12"/>
      <c r="E43" s="12"/>
      <c r="F43" s="12"/>
      <c r="G43" s="12"/>
      <c r="H43" s="2"/>
    </row>
    <row r="44" spans="1:12" ht="12" customHeight="1">
      <c r="A44" s="41" t="s">
        <v>101</v>
      </c>
      <c r="B44" s="12"/>
      <c r="C44" s="12"/>
      <c r="D44" s="12"/>
      <c r="E44" s="12"/>
      <c r="F44" s="12"/>
      <c r="G44" s="12"/>
      <c r="H44" s="2"/>
    </row>
    <row r="45" spans="1:12">
      <c r="A45" s="30"/>
      <c r="B45" s="2"/>
      <c r="C45" s="2"/>
      <c r="D45" s="2"/>
      <c r="E45" s="2"/>
      <c r="F45" s="29"/>
      <c r="G45" s="29"/>
      <c r="H45" s="29"/>
      <c r="I45" s="25"/>
      <c r="J45" s="25"/>
      <c r="K45" s="25"/>
      <c r="L45" s="25"/>
    </row>
    <row r="46" spans="1:12">
      <c r="A46" s="147"/>
      <c r="B46" s="1"/>
      <c r="C46" s="1"/>
      <c r="D46" s="1"/>
      <c r="E46" s="1"/>
      <c r="F46" s="25"/>
      <c r="G46" s="25"/>
      <c r="H46" s="25"/>
      <c r="I46" s="25"/>
      <c r="J46" s="25"/>
      <c r="K46" s="25"/>
      <c r="L46" s="25"/>
    </row>
    <row r="47" spans="1:12">
      <c r="A47" s="147"/>
      <c r="B47" s="1"/>
      <c r="C47" s="1"/>
      <c r="D47" s="1"/>
      <c r="E47" s="1"/>
      <c r="F47" s="25"/>
      <c r="G47" s="25"/>
      <c r="H47" s="25"/>
      <c r="I47" s="25"/>
      <c r="J47" s="25"/>
      <c r="K47" s="25"/>
      <c r="L47" s="25"/>
    </row>
    <row r="48" spans="1:12" s="1" customFormat="1" ht="15" customHeight="1">
      <c r="A48" s="122" t="s">
        <v>137</v>
      </c>
      <c r="B48" s="123"/>
      <c r="C48" s="124"/>
      <c r="D48" s="124"/>
      <c r="E48" s="124"/>
      <c r="F48" s="26"/>
      <c r="G48" s="26"/>
    </row>
    <row r="49" spans="1:12" s="1" customFormat="1" ht="15" customHeight="1">
      <c r="A49" s="125"/>
      <c r="B49" s="123"/>
      <c r="C49" s="124"/>
      <c r="D49" s="124"/>
      <c r="E49" s="124"/>
      <c r="F49" s="26"/>
      <c r="G49" s="26"/>
    </row>
    <row r="50" spans="1:12" s="1" customFormat="1" ht="15" customHeight="1">
      <c r="A50" s="122" t="s">
        <v>54</v>
      </c>
      <c r="B50" s="126" t="s">
        <v>39</v>
      </c>
      <c r="C50" s="124"/>
      <c r="D50" s="124"/>
      <c r="E50" s="124"/>
      <c r="F50" s="26"/>
      <c r="G50" s="26"/>
    </row>
    <row r="51" spans="1:12" s="1" customFormat="1" ht="15" customHeight="1">
      <c r="A51" s="127" t="s">
        <v>2</v>
      </c>
      <c r="B51" s="128">
        <v>0.180873125033017</v>
      </c>
      <c r="C51" s="124"/>
      <c r="D51" s="124"/>
      <c r="E51" s="124"/>
      <c r="F51" s="26"/>
      <c r="G51" s="26"/>
    </row>
    <row r="52" spans="1:12" s="1" customFormat="1" ht="15" customHeight="1">
      <c r="A52" s="127" t="s">
        <v>0</v>
      </c>
      <c r="B52" s="128">
        <v>0.14666237260217099</v>
      </c>
      <c r="C52" s="124"/>
      <c r="D52" s="124"/>
      <c r="E52" s="124"/>
      <c r="F52" s="26"/>
      <c r="G52" s="26"/>
    </row>
    <row r="53" spans="1:12" s="1" customFormat="1" ht="15" customHeight="1">
      <c r="A53" s="127" t="s">
        <v>1</v>
      </c>
      <c r="B53" s="128">
        <v>0.10664094895430801</v>
      </c>
      <c r="C53" s="124"/>
      <c r="D53" s="124"/>
      <c r="E53" s="124"/>
      <c r="F53" s="26"/>
      <c r="G53" s="26"/>
    </row>
    <row r="54" spans="1:12" s="1" customFormat="1">
      <c r="A54" s="129"/>
      <c r="B54" s="129"/>
      <c r="C54" s="129"/>
      <c r="D54" s="130"/>
      <c r="E54" s="130"/>
      <c r="F54" s="25"/>
    </row>
    <row r="55" spans="1:12" s="1" customFormat="1">
      <c r="A55" s="131" t="s">
        <v>12</v>
      </c>
      <c r="B55" s="132" t="s">
        <v>39</v>
      </c>
      <c r="C55" s="129"/>
      <c r="D55" s="130"/>
      <c r="E55" s="130"/>
      <c r="F55" s="25"/>
    </row>
    <row r="56" spans="1:12" s="1" customFormat="1">
      <c r="A56" s="129" t="s">
        <v>36</v>
      </c>
      <c r="B56" s="133">
        <v>0.32355500168346801</v>
      </c>
      <c r="C56" s="129"/>
      <c r="D56" s="130"/>
      <c r="E56" s="130"/>
      <c r="F56" s="25"/>
    </row>
    <row r="57" spans="1:12" s="1" customFormat="1">
      <c r="A57" s="129" t="s">
        <v>37</v>
      </c>
      <c r="B57" s="133">
        <v>0.18737188614024899</v>
      </c>
      <c r="C57" s="129"/>
      <c r="D57" s="130"/>
      <c r="E57" s="130"/>
      <c r="F57" s="25"/>
    </row>
    <row r="58" spans="1:12" s="1" customFormat="1">
      <c r="A58" s="129" t="s">
        <v>38</v>
      </c>
      <c r="B58" s="133">
        <v>0.117009727201732</v>
      </c>
      <c r="C58" s="129"/>
      <c r="D58" s="130"/>
      <c r="E58" s="130"/>
      <c r="F58" s="25"/>
    </row>
    <row r="59" spans="1:12" s="1" customFormat="1">
      <c r="A59" s="129" t="s">
        <v>90</v>
      </c>
      <c r="B59" s="133">
        <v>0.37947250472739602</v>
      </c>
      <c r="C59" s="129"/>
      <c r="D59" s="130"/>
      <c r="E59" s="130"/>
      <c r="F59" s="25"/>
    </row>
    <row r="60" spans="1:12" s="1" customFormat="1">
      <c r="A60" s="129"/>
      <c r="B60" s="129"/>
      <c r="C60" s="129"/>
      <c r="D60" s="129"/>
      <c r="E60" s="129"/>
      <c r="F60" s="25"/>
      <c r="G60" s="25"/>
      <c r="H60" s="25"/>
      <c r="I60" s="25"/>
      <c r="J60" s="25"/>
      <c r="K60" s="25"/>
      <c r="L60" s="25"/>
    </row>
    <row r="61" spans="1:12" s="1" customFormat="1">
      <c r="A61" s="134" t="s">
        <v>46</v>
      </c>
      <c r="B61" s="132" t="s">
        <v>55</v>
      </c>
      <c r="C61" s="129"/>
      <c r="D61" s="129"/>
      <c r="E61" s="129"/>
    </row>
    <row r="62" spans="1:12" s="1" customFormat="1">
      <c r="A62" s="135" t="s">
        <v>136</v>
      </c>
      <c r="B62" s="136">
        <v>0.50574118670168799</v>
      </c>
      <c r="C62" s="129"/>
      <c r="D62" s="129"/>
      <c r="E62" s="129"/>
    </row>
    <row r="63" spans="1:12" s="1" customFormat="1" ht="24">
      <c r="A63" s="135" t="s">
        <v>45</v>
      </c>
      <c r="B63" s="136">
        <v>0.15284831544720501</v>
      </c>
      <c r="C63" s="129"/>
      <c r="D63" s="129"/>
      <c r="E63" s="129"/>
    </row>
    <row r="64" spans="1:12" s="1" customFormat="1" ht="24">
      <c r="A64" s="135" t="s">
        <v>44</v>
      </c>
      <c r="B64" s="136">
        <v>0.16119511276193299</v>
      </c>
      <c r="C64" s="129"/>
      <c r="D64" s="129"/>
      <c r="E64" s="129"/>
    </row>
    <row r="65" spans="1:6" s="1" customFormat="1" ht="48">
      <c r="A65" s="135" t="s">
        <v>43</v>
      </c>
      <c r="B65" s="136">
        <v>0.176425598653324</v>
      </c>
      <c r="C65" s="129"/>
      <c r="D65" s="129"/>
      <c r="E65" s="129"/>
    </row>
    <row r="66" spans="1:6" s="1" customFormat="1" ht="15" customHeight="1">
      <c r="A66" s="129" t="s">
        <v>6</v>
      </c>
      <c r="B66" s="137">
        <f>1-B62-B63-B64-B65</f>
        <v>3.7897864358500122E-3</v>
      </c>
      <c r="C66" s="129"/>
      <c r="D66" s="129"/>
      <c r="E66" s="129"/>
    </row>
    <row r="67" spans="1:6" s="1" customFormat="1" ht="15" customHeight="1">
      <c r="A67" s="129"/>
      <c r="B67" s="137"/>
      <c r="C67" s="129"/>
      <c r="D67" s="129"/>
      <c r="E67" s="129"/>
    </row>
    <row r="68" spans="1:6" s="1" customFormat="1">
      <c r="A68" s="129"/>
      <c r="B68" s="138" t="s">
        <v>53</v>
      </c>
      <c r="C68" s="132"/>
      <c r="D68" s="132"/>
      <c r="E68" s="129"/>
    </row>
    <row r="69" spans="1:6" s="1" customFormat="1">
      <c r="A69" s="129" t="s">
        <v>57</v>
      </c>
      <c r="B69" s="139">
        <v>0.230916118717305</v>
      </c>
      <c r="C69" s="139"/>
      <c r="D69" s="139"/>
      <c r="E69" s="129"/>
      <c r="F69" s="35"/>
    </row>
    <row r="70" spans="1:6" s="1" customFormat="1">
      <c r="A70" s="129" t="s">
        <v>103</v>
      </c>
      <c r="B70" s="139">
        <v>6.1381284285951597E-2</v>
      </c>
      <c r="C70" s="139"/>
      <c r="D70" s="139"/>
      <c r="E70" s="129"/>
      <c r="F70" s="35"/>
    </row>
    <row r="71" spans="1:6" s="1" customFormat="1">
      <c r="A71" s="129" t="s">
        <v>102</v>
      </c>
      <c r="B71" s="139">
        <v>3.1611082505230197E-2</v>
      </c>
      <c r="C71" s="139"/>
      <c r="D71" s="139"/>
      <c r="E71" s="129"/>
      <c r="F71" s="35"/>
    </row>
    <row r="72" spans="1:6" s="1" customFormat="1">
      <c r="A72" s="129" t="s">
        <v>56</v>
      </c>
      <c r="B72" s="139">
        <v>0.67542129673534401</v>
      </c>
      <c r="C72" s="139"/>
      <c r="D72" s="139"/>
      <c r="E72" s="129"/>
      <c r="F72" s="35"/>
    </row>
    <row r="73" spans="1:6" s="1" customFormat="1">
      <c r="A73" s="129" t="s">
        <v>51</v>
      </c>
      <c r="B73" s="139">
        <v>6.7021775616926682E-4</v>
      </c>
      <c r="C73" s="139"/>
      <c r="D73" s="139"/>
      <c r="E73" s="129"/>
    </row>
    <row r="74" spans="1:6" s="1" customFormat="1">
      <c r="A74" s="129"/>
      <c r="B74" s="129"/>
      <c r="C74" s="129"/>
      <c r="D74" s="129"/>
      <c r="E74" s="129"/>
    </row>
    <row r="75" spans="1:6" s="1" customFormat="1">
      <c r="A75" s="140" t="s">
        <v>7</v>
      </c>
      <c r="B75" s="133">
        <v>0.120923253568539</v>
      </c>
      <c r="C75" s="141"/>
      <c r="D75" s="141"/>
      <c r="E75" s="133"/>
    </row>
    <row r="76" spans="1:6" s="1" customFormat="1">
      <c r="A76" s="140" t="s">
        <v>59</v>
      </c>
      <c r="B76" s="133">
        <v>0.34304402922424898</v>
      </c>
      <c r="C76" s="141"/>
      <c r="D76" s="141"/>
      <c r="E76" s="133"/>
    </row>
    <row r="77" spans="1:6" s="1" customFormat="1">
      <c r="A77" s="140" t="s">
        <v>58</v>
      </c>
      <c r="B77" s="133">
        <v>0.48288393105480598</v>
      </c>
      <c r="C77" s="141"/>
      <c r="D77" s="141"/>
      <c r="E77" s="133"/>
    </row>
    <row r="78" spans="1:6" s="1" customFormat="1">
      <c r="A78" s="140" t="s">
        <v>51</v>
      </c>
      <c r="B78" s="141">
        <f>1-B75-B76-B77</f>
        <v>5.3148786152406147E-2</v>
      </c>
      <c r="C78" s="141"/>
      <c r="D78" s="141"/>
      <c r="E78" s="133"/>
    </row>
    <row r="79" spans="1:6">
      <c r="A79" s="140"/>
      <c r="B79" s="141"/>
      <c r="C79" s="129"/>
      <c r="D79" s="133"/>
      <c r="E79" s="129"/>
    </row>
    <row r="80" spans="1:6" s="1" customFormat="1">
      <c r="A80" s="134" t="s">
        <v>135</v>
      </c>
      <c r="B80" s="129"/>
      <c r="C80" s="129"/>
      <c r="D80" s="129"/>
      <c r="E80" s="129"/>
    </row>
    <row r="81" spans="1:7" s="1" customFormat="1">
      <c r="A81" s="142" t="s">
        <v>6</v>
      </c>
      <c r="B81" s="143">
        <v>0.12300000000000001</v>
      </c>
      <c r="C81" s="129"/>
      <c r="D81" s="129"/>
      <c r="E81" s="129"/>
    </row>
    <row r="82" spans="1:7" s="1" customFormat="1">
      <c r="A82" s="129" t="s">
        <v>92</v>
      </c>
      <c r="B82" s="143">
        <v>0.19850000000000001</v>
      </c>
      <c r="C82" s="144"/>
      <c r="D82" s="129"/>
      <c r="E82" s="129"/>
    </row>
    <row r="83" spans="1:7" s="1" customFormat="1">
      <c r="A83" s="145" t="s">
        <v>93</v>
      </c>
      <c r="B83" s="143">
        <v>0.1115</v>
      </c>
      <c r="C83" s="129"/>
      <c r="D83" s="129"/>
      <c r="E83" s="129"/>
    </row>
    <row r="84" spans="1:7" s="1" customFormat="1">
      <c r="A84" s="145" t="s">
        <v>123</v>
      </c>
      <c r="B84" s="143">
        <v>0.2387</v>
      </c>
      <c r="C84" s="129"/>
      <c r="D84" s="129"/>
      <c r="E84" s="129"/>
    </row>
    <row r="85" spans="1:7" s="1" customFormat="1">
      <c r="A85" s="145" t="s">
        <v>124</v>
      </c>
      <c r="B85" s="143">
        <v>0.10730000000000001</v>
      </c>
      <c r="C85" s="129"/>
      <c r="D85" s="129"/>
      <c r="E85" s="129"/>
    </row>
    <row r="86" spans="1:7" s="1" customFormat="1">
      <c r="A86" s="145" t="s">
        <v>94</v>
      </c>
      <c r="B86" s="143">
        <v>0.16650000000000001</v>
      </c>
      <c r="C86" s="144"/>
      <c r="D86" s="129"/>
      <c r="E86" s="129"/>
    </row>
    <row r="87" spans="1:7" s="1" customFormat="1">
      <c r="A87" s="129" t="s">
        <v>91</v>
      </c>
      <c r="B87" s="143">
        <v>0.11439999999999997</v>
      </c>
      <c r="C87" s="144"/>
      <c r="D87" s="129"/>
      <c r="E87" s="129"/>
    </row>
    <row r="88" spans="1:7">
      <c r="A88" s="145"/>
      <c r="B88" s="146"/>
      <c r="C88" s="129"/>
      <c r="D88" s="129"/>
      <c r="E88" s="129"/>
      <c r="F88" s="1"/>
      <c r="G88" s="1"/>
    </row>
    <row r="89" spans="1:7">
      <c r="A89" s="51"/>
      <c r="B89" s="53"/>
      <c r="C89" s="1"/>
      <c r="D89" s="1"/>
    </row>
    <row r="90" spans="1:7">
      <c r="A90" s="50"/>
      <c r="B90" s="53"/>
      <c r="C90" s="1"/>
      <c r="D90" s="1"/>
    </row>
    <row r="91" spans="1:7">
      <c r="A91" s="52"/>
      <c r="B91" s="53"/>
      <c r="C91" s="1"/>
      <c r="D91" s="1"/>
    </row>
    <row r="92" spans="1:7">
      <c r="A92" s="52"/>
      <c r="B92" s="53"/>
      <c r="C92" s="1"/>
      <c r="D92" s="1"/>
    </row>
    <row r="93" spans="1:7">
      <c r="A93" s="52"/>
      <c r="B93" s="53"/>
      <c r="C93" s="1"/>
      <c r="D93" s="1"/>
    </row>
    <row r="94" spans="1:7">
      <c r="A94" s="52"/>
      <c r="B94" s="53"/>
      <c r="C94" s="1"/>
      <c r="D94" s="1"/>
    </row>
    <row r="95" spans="1:7">
      <c r="A95" s="52"/>
      <c r="B95" s="53"/>
      <c r="C95" s="1"/>
      <c r="D95" s="1"/>
    </row>
    <row r="96" spans="1:7">
      <c r="A96" s="52"/>
      <c r="B96" s="53"/>
      <c r="C96" s="1"/>
      <c r="D96" s="1"/>
    </row>
    <row r="97" spans="1:4">
      <c r="A97" s="52"/>
      <c r="B97" s="53"/>
      <c r="C97" s="1"/>
      <c r="D97" s="1"/>
    </row>
    <row r="98" spans="1:4">
      <c r="A98" s="52"/>
      <c r="B98" s="53"/>
      <c r="C98" s="1"/>
      <c r="D98" s="1"/>
    </row>
    <row r="99" spans="1:4">
      <c r="A99" s="52"/>
      <c r="B99" s="53"/>
      <c r="C99" s="1"/>
      <c r="D99" s="1"/>
    </row>
    <row r="100" spans="1:4">
      <c r="A100" s="52"/>
      <c r="B100" s="53"/>
      <c r="C100" s="1"/>
      <c r="D100" s="1"/>
    </row>
    <row r="101" spans="1:4">
      <c r="A101" s="52"/>
      <c r="B101" s="53"/>
      <c r="C101" s="1"/>
      <c r="D101" s="1"/>
    </row>
    <row r="102" spans="1:4">
      <c r="A102" s="52"/>
      <c r="B102" s="53"/>
      <c r="C102" s="1"/>
      <c r="D102" s="1"/>
    </row>
    <row r="103" spans="1:4">
      <c r="A103" s="52"/>
      <c r="B103" s="53"/>
      <c r="C103" s="1"/>
      <c r="D103" s="1"/>
    </row>
    <row r="104" spans="1:4">
      <c r="A104" s="52"/>
      <c r="B104" s="53"/>
      <c r="C104" s="1"/>
      <c r="D104" s="1"/>
    </row>
    <row r="105" spans="1:4">
      <c r="A105" s="1"/>
      <c r="B105" s="1"/>
      <c r="C105" s="1"/>
      <c r="D105" s="1"/>
    </row>
    <row r="106" spans="1:4">
      <c r="A106" s="1"/>
      <c r="B106" s="1"/>
      <c r="C106" s="1"/>
      <c r="D106" s="1"/>
    </row>
    <row r="107" spans="1:4">
      <c r="A107" s="1"/>
      <c r="B107" s="1"/>
      <c r="C107" s="1"/>
      <c r="D107" s="1"/>
    </row>
    <row r="108" spans="1:4">
      <c r="A108" s="1"/>
      <c r="B108" s="1"/>
      <c r="C108" s="1"/>
      <c r="D108" s="1"/>
    </row>
    <row r="109" spans="1:4">
      <c r="A109" s="1"/>
      <c r="B109" s="1"/>
      <c r="C109" s="1"/>
      <c r="D109" s="1"/>
    </row>
    <row r="110" spans="1:4">
      <c r="A110" s="1"/>
      <c r="B110" s="1"/>
      <c r="C110" s="1"/>
      <c r="D110" s="1"/>
    </row>
    <row r="111" spans="1:4">
      <c r="A111" s="1"/>
      <c r="B111" s="1"/>
      <c r="C111" s="1"/>
      <c r="D111" s="1"/>
    </row>
    <row r="112" spans="1:4">
      <c r="A112" s="1"/>
      <c r="B112" s="1"/>
      <c r="C112" s="1"/>
      <c r="D112" s="1"/>
    </row>
    <row r="113" spans="1:4">
      <c r="A113" s="1"/>
      <c r="B113" s="1"/>
      <c r="C113" s="1"/>
      <c r="D113" s="1"/>
    </row>
    <row r="114" spans="1:4">
      <c r="A114" s="1"/>
      <c r="B114" s="1"/>
      <c r="C114" s="1"/>
      <c r="D114" s="1"/>
    </row>
  </sheetData>
  <mergeCells count="9">
    <mergeCell ref="A23:H23"/>
    <mergeCell ref="A33:H33"/>
    <mergeCell ref="C29:H31"/>
    <mergeCell ref="C39:H41"/>
    <mergeCell ref="A2:H2"/>
    <mergeCell ref="A22:H22"/>
    <mergeCell ref="A32:H32"/>
    <mergeCell ref="E17:H20"/>
    <mergeCell ref="A10:D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workbookViewId="0">
      <selection activeCell="B54" sqref="B54"/>
    </sheetView>
  </sheetViews>
  <sheetFormatPr baseColWidth="10" defaultRowHeight="15"/>
  <cols>
    <col min="1" max="1" width="11.42578125" style="9" customWidth="1"/>
    <col min="2" max="2" width="13.140625" style="6" customWidth="1"/>
    <col min="3" max="7" width="11.42578125" style="9"/>
    <col min="8" max="8" width="11.42578125" style="9" customWidth="1"/>
    <col min="9" max="16384" width="11.42578125" style="9"/>
  </cols>
  <sheetData>
    <row r="1" spans="1:15" ht="11.1" customHeight="1">
      <c r="A1" s="2"/>
      <c r="B1" s="8"/>
      <c r="C1" s="2"/>
      <c r="D1" s="2"/>
      <c r="E1" s="2"/>
      <c r="F1" s="2"/>
      <c r="G1" s="2"/>
      <c r="H1" s="2"/>
    </row>
    <row r="2" spans="1:15" s="11" customFormat="1" ht="27.95" customHeight="1">
      <c r="A2" s="91" t="s">
        <v>111</v>
      </c>
      <c r="B2" s="91"/>
      <c r="C2" s="91"/>
      <c r="D2" s="91"/>
      <c r="E2" s="91"/>
      <c r="F2" s="91"/>
      <c r="G2" s="91"/>
      <c r="H2" s="91"/>
    </row>
    <row r="3" spans="1:15">
      <c r="A3" s="2"/>
      <c r="B3" s="7"/>
      <c r="C3" s="2"/>
      <c r="D3" s="2"/>
      <c r="E3" s="2"/>
      <c r="F3" s="2"/>
      <c r="G3" s="2"/>
      <c r="H3" s="2"/>
    </row>
    <row r="4" spans="1:15">
      <c r="A4" s="2"/>
      <c r="B4" s="8"/>
      <c r="C4" s="2"/>
      <c r="D4" s="2"/>
      <c r="E4" s="2"/>
      <c r="F4" s="2"/>
      <c r="G4" s="2"/>
      <c r="H4" s="2"/>
    </row>
    <row r="5" spans="1:15">
      <c r="A5" s="2"/>
      <c r="B5" s="8"/>
      <c r="C5" s="2"/>
      <c r="D5" s="2"/>
      <c r="E5" s="2"/>
      <c r="F5" s="2"/>
      <c r="G5" s="2"/>
      <c r="H5" s="2"/>
    </row>
    <row r="6" spans="1:15">
      <c r="A6" s="2"/>
      <c r="B6" s="8"/>
      <c r="C6" s="2"/>
      <c r="D6" s="2"/>
      <c r="E6" s="2"/>
      <c r="F6" s="2"/>
      <c r="G6" s="2"/>
      <c r="H6" s="2"/>
    </row>
    <row r="7" spans="1:15">
      <c r="A7" s="2"/>
      <c r="B7" s="8"/>
      <c r="C7" s="2"/>
      <c r="D7" s="2"/>
      <c r="E7" s="2"/>
      <c r="F7" s="2"/>
      <c r="G7" s="2"/>
      <c r="H7" s="2"/>
    </row>
    <row r="8" spans="1:15">
      <c r="A8" s="2"/>
      <c r="B8" s="8"/>
      <c r="C8" s="2"/>
      <c r="D8" s="2"/>
      <c r="E8" s="2"/>
      <c r="F8" s="2"/>
      <c r="G8" s="2"/>
      <c r="H8" s="2"/>
    </row>
    <row r="9" spans="1:15">
      <c r="A9" s="2"/>
      <c r="B9" s="8"/>
      <c r="C9" s="2"/>
      <c r="D9" s="2"/>
      <c r="E9" s="2"/>
      <c r="F9" s="2"/>
      <c r="G9" s="2"/>
      <c r="H9" s="2"/>
    </row>
    <row r="10" spans="1:15">
      <c r="A10" s="2"/>
      <c r="B10" s="8"/>
      <c r="C10" s="2"/>
      <c r="D10" s="2"/>
      <c r="E10" s="2"/>
      <c r="F10" s="2"/>
      <c r="G10" s="2"/>
      <c r="H10" s="2"/>
    </row>
    <row r="11" spans="1:15">
      <c r="A11" s="2"/>
      <c r="B11" s="8"/>
      <c r="C11" s="2"/>
      <c r="D11" s="2"/>
      <c r="E11" s="2"/>
      <c r="F11" s="2"/>
      <c r="G11" s="2"/>
      <c r="H11" s="2"/>
    </row>
    <row r="12" spans="1:15">
      <c r="A12" s="2"/>
      <c r="B12" s="8"/>
      <c r="C12" s="2"/>
      <c r="D12" s="2"/>
      <c r="E12" s="2"/>
      <c r="F12" s="2"/>
      <c r="G12" s="2"/>
      <c r="H12" s="2"/>
    </row>
    <row r="13" spans="1:15">
      <c r="A13" s="2"/>
      <c r="B13" s="8"/>
      <c r="C13" s="2"/>
      <c r="D13" s="2"/>
      <c r="E13" s="2"/>
      <c r="F13" s="2"/>
      <c r="G13" s="2"/>
      <c r="H13" s="2"/>
    </row>
    <row r="14" spans="1:15">
      <c r="A14" s="2"/>
      <c r="B14" s="8"/>
      <c r="C14" s="2"/>
      <c r="D14" s="2"/>
      <c r="E14" s="2"/>
      <c r="F14" s="2"/>
      <c r="G14" s="2"/>
      <c r="H14" s="2"/>
    </row>
    <row r="15" spans="1:15">
      <c r="A15" s="13"/>
      <c r="B15" s="14"/>
      <c r="C15" s="14"/>
      <c r="D15" s="14"/>
      <c r="E15" s="14"/>
      <c r="F15" s="14"/>
      <c r="G15" s="14"/>
      <c r="H15" s="2"/>
    </row>
    <row r="16" spans="1:15">
      <c r="A16" s="2"/>
      <c r="B16" s="7"/>
      <c r="C16" s="2"/>
      <c r="D16" s="2"/>
      <c r="E16" s="2"/>
      <c r="F16" s="2"/>
      <c r="G16" s="2"/>
      <c r="H16" s="2"/>
      <c r="J16" s="1"/>
      <c r="K16" s="1"/>
      <c r="L16" s="1"/>
      <c r="M16" s="1"/>
      <c r="N16" s="1"/>
      <c r="O16" s="1"/>
    </row>
    <row r="17" spans="1:15">
      <c r="A17" s="2"/>
      <c r="B17" s="8"/>
      <c r="C17" s="2"/>
      <c r="D17" s="2"/>
      <c r="E17" s="2"/>
      <c r="F17" s="2"/>
      <c r="G17" s="2"/>
      <c r="H17" s="2"/>
      <c r="J17" s="1"/>
      <c r="K17" s="1"/>
      <c r="L17" s="1"/>
      <c r="M17" s="1"/>
      <c r="N17" s="1"/>
      <c r="O17" s="1"/>
    </row>
    <row r="18" spans="1:15">
      <c r="A18" s="2"/>
      <c r="B18" s="8"/>
      <c r="C18" s="2"/>
      <c r="D18" s="2"/>
      <c r="E18" s="2"/>
      <c r="F18" s="2"/>
      <c r="G18" s="2"/>
      <c r="H18" s="2"/>
      <c r="J18" s="1"/>
      <c r="K18" s="1"/>
      <c r="L18" s="1"/>
      <c r="M18" s="1"/>
      <c r="N18" s="1"/>
      <c r="O18" s="1"/>
    </row>
    <row r="19" spans="1:15">
      <c r="A19" s="2"/>
      <c r="B19" s="8"/>
      <c r="C19" s="2"/>
      <c r="D19" s="2"/>
      <c r="E19" s="2"/>
      <c r="F19" s="2"/>
      <c r="G19" s="2"/>
      <c r="H19" s="2"/>
      <c r="J19" s="60"/>
      <c r="K19" s="60"/>
      <c r="L19" s="60"/>
      <c r="M19" s="1"/>
      <c r="N19" s="1"/>
      <c r="O19" s="1"/>
    </row>
    <row r="20" spans="1:15">
      <c r="A20" s="2"/>
      <c r="B20" s="8"/>
      <c r="C20" s="2"/>
      <c r="D20" s="2"/>
      <c r="E20" s="2"/>
      <c r="F20" s="2"/>
      <c r="G20" s="2"/>
      <c r="H20" s="2"/>
      <c r="J20" s="1"/>
      <c r="K20" s="1"/>
      <c r="L20" s="1"/>
      <c r="M20" s="1"/>
      <c r="N20" s="1"/>
      <c r="O20" s="1"/>
    </row>
    <row r="21" spans="1:15">
      <c r="A21" s="2"/>
      <c r="B21" s="8"/>
      <c r="C21" s="2"/>
      <c r="D21" s="2"/>
      <c r="E21" s="2"/>
      <c r="F21" s="2"/>
      <c r="G21" s="2"/>
      <c r="H21" s="2"/>
      <c r="J21" s="1"/>
      <c r="K21" s="1"/>
      <c r="L21" s="1"/>
      <c r="M21" s="1"/>
      <c r="N21" s="1"/>
      <c r="O21" s="1"/>
    </row>
    <row r="22" spans="1:15">
      <c r="A22" s="2"/>
      <c r="B22" s="8"/>
      <c r="C22" s="2"/>
      <c r="D22" s="2"/>
      <c r="E22" s="2"/>
      <c r="F22" s="2"/>
      <c r="G22" s="2"/>
      <c r="H22" s="2"/>
      <c r="J22" s="1"/>
      <c r="K22" s="1"/>
      <c r="L22" s="1"/>
      <c r="M22" s="1"/>
      <c r="N22" s="1"/>
      <c r="O22" s="1"/>
    </row>
    <row r="23" spans="1:15">
      <c r="A23" s="2"/>
      <c r="B23" s="8"/>
      <c r="C23" s="2"/>
      <c r="D23" s="2"/>
      <c r="E23" s="2"/>
      <c r="F23" s="2"/>
      <c r="G23" s="2"/>
      <c r="H23" s="2"/>
      <c r="J23" s="1"/>
      <c r="K23" s="1"/>
      <c r="L23" s="1"/>
      <c r="M23" s="1"/>
      <c r="N23" s="1"/>
      <c r="O23" s="1"/>
    </row>
    <row r="24" spans="1:15">
      <c r="A24" s="2"/>
      <c r="B24" s="8"/>
      <c r="C24" s="2"/>
      <c r="D24" s="2"/>
      <c r="E24" s="2"/>
      <c r="F24" s="2"/>
      <c r="G24" s="2"/>
      <c r="H24" s="2"/>
      <c r="J24" s="1"/>
      <c r="K24" s="1"/>
      <c r="L24" s="1"/>
      <c r="M24" s="1"/>
      <c r="N24" s="1"/>
      <c r="O24" s="1"/>
    </row>
    <row r="25" spans="1:15">
      <c r="A25" s="91" t="s">
        <v>112</v>
      </c>
      <c r="B25" s="91"/>
      <c r="C25" s="91"/>
      <c r="D25" s="91"/>
      <c r="E25" s="91"/>
      <c r="F25" s="91"/>
      <c r="G25" s="91"/>
      <c r="H25" s="91"/>
      <c r="J25" s="1"/>
      <c r="K25" s="1"/>
      <c r="L25" s="1"/>
      <c r="M25" s="1"/>
      <c r="N25" s="1"/>
      <c r="O25" s="1"/>
    </row>
    <row r="26" spans="1:15" ht="15" customHeight="1">
      <c r="A26" s="91"/>
      <c r="B26" s="91"/>
      <c r="C26" s="91"/>
      <c r="D26" s="91"/>
      <c r="E26" s="91"/>
      <c r="F26" s="91"/>
      <c r="G26" s="91"/>
      <c r="H26" s="91"/>
    </row>
    <row r="27" spans="1:15">
      <c r="A27" s="2"/>
      <c r="B27" s="8"/>
      <c r="C27" s="2"/>
      <c r="D27" s="2"/>
      <c r="E27" s="2"/>
      <c r="F27" s="2"/>
      <c r="G27" s="2"/>
      <c r="H27" s="2"/>
    </row>
    <row r="28" spans="1:15">
      <c r="A28" s="2"/>
      <c r="B28" s="8"/>
      <c r="C28" s="2"/>
      <c r="D28" s="2"/>
      <c r="E28" s="2"/>
      <c r="F28" s="2"/>
      <c r="G28" s="2"/>
      <c r="H28" s="2"/>
    </row>
    <row r="29" spans="1:15">
      <c r="A29" s="2"/>
      <c r="B29" s="8"/>
      <c r="C29" s="2"/>
      <c r="D29" s="2"/>
      <c r="E29" s="2"/>
      <c r="F29" s="2"/>
      <c r="G29" s="2"/>
      <c r="H29" s="2"/>
    </row>
    <row r="30" spans="1:15">
      <c r="A30" s="2"/>
      <c r="B30" s="8"/>
      <c r="C30" s="2"/>
      <c r="D30" s="2"/>
      <c r="E30" s="2"/>
      <c r="F30" s="2"/>
      <c r="G30" s="2"/>
      <c r="H30" s="2"/>
    </row>
    <row r="31" spans="1:15">
      <c r="A31" s="2"/>
      <c r="B31" s="8"/>
      <c r="C31" s="2"/>
      <c r="D31" s="2"/>
      <c r="E31" s="2"/>
      <c r="F31" s="2"/>
      <c r="G31" s="2"/>
      <c r="H31" s="2"/>
    </row>
    <row r="32" spans="1:15">
      <c r="A32" s="2"/>
      <c r="B32" s="8"/>
      <c r="C32" s="2"/>
      <c r="D32" s="2"/>
      <c r="E32" s="2"/>
      <c r="F32" s="2"/>
      <c r="G32" s="2"/>
      <c r="H32" s="2"/>
    </row>
    <row r="33" spans="1:8">
      <c r="A33" s="2"/>
      <c r="B33" s="8"/>
      <c r="C33" s="2"/>
      <c r="D33" s="2"/>
      <c r="E33" s="2"/>
      <c r="F33" s="2"/>
      <c r="G33" s="2"/>
      <c r="H33" s="2"/>
    </row>
    <row r="34" spans="1:8">
      <c r="A34" s="2"/>
      <c r="B34" s="8"/>
      <c r="C34" s="2"/>
      <c r="D34" s="2"/>
      <c r="E34" s="2"/>
      <c r="F34" s="2"/>
      <c r="G34" s="2"/>
      <c r="H34" s="2"/>
    </row>
    <row r="35" spans="1:8">
      <c r="A35" s="2"/>
      <c r="B35" s="8"/>
      <c r="C35" s="2"/>
      <c r="D35" s="2"/>
      <c r="E35" s="2"/>
      <c r="F35" s="2"/>
      <c r="G35" s="2"/>
      <c r="H35" s="2"/>
    </row>
    <row r="36" spans="1:8">
      <c r="A36" s="57" t="s">
        <v>129</v>
      </c>
      <c r="B36" s="8"/>
      <c r="C36" s="2"/>
      <c r="D36" s="2"/>
      <c r="E36" s="2"/>
      <c r="F36" s="2"/>
      <c r="G36" s="2"/>
      <c r="H36" s="2"/>
    </row>
    <row r="37" spans="1:8" ht="15" customHeight="1">
      <c r="A37" s="92" t="s">
        <v>130</v>
      </c>
      <c r="B37" s="92"/>
      <c r="C37" s="92"/>
      <c r="D37" s="92"/>
      <c r="E37" s="2"/>
      <c r="F37" s="2"/>
      <c r="G37" s="2"/>
      <c r="H37" s="2"/>
    </row>
    <row r="38" spans="1:8" ht="20.25" customHeight="1">
      <c r="A38" s="92"/>
      <c r="B38" s="92"/>
      <c r="C38" s="92"/>
      <c r="D38" s="92"/>
      <c r="E38" s="2"/>
      <c r="F38" s="2"/>
      <c r="G38" s="2"/>
      <c r="H38" s="2"/>
    </row>
    <row r="39" spans="1:8">
      <c r="A39" s="92" t="s">
        <v>131</v>
      </c>
      <c r="B39" s="92"/>
      <c r="C39" s="92"/>
      <c r="D39" s="92"/>
      <c r="E39" s="2"/>
      <c r="F39" s="2"/>
      <c r="G39" s="2"/>
      <c r="H39" s="2"/>
    </row>
    <row r="40" spans="1:8">
      <c r="A40" s="92"/>
      <c r="B40" s="92"/>
      <c r="C40" s="92"/>
      <c r="D40" s="92"/>
      <c r="E40" s="2"/>
      <c r="F40" s="2"/>
      <c r="G40" s="2"/>
      <c r="H40" s="2"/>
    </row>
    <row r="41" spans="1:8" ht="30" customHeight="1">
      <c r="A41" s="92"/>
      <c r="B41" s="92"/>
      <c r="C41" s="92"/>
      <c r="D41" s="92"/>
      <c r="E41" s="55"/>
      <c r="F41" s="55"/>
      <c r="G41" s="55"/>
      <c r="H41" s="55"/>
    </row>
    <row r="42" spans="1:8" ht="12" customHeight="1">
      <c r="A42" s="40" t="s">
        <v>106</v>
      </c>
      <c r="B42" s="58"/>
      <c r="C42" s="31"/>
      <c r="D42" s="31"/>
      <c r="E42" s="31"/>
      <c r="F42" s="31"/>
      <c r="G42" s="31"/>
      <c r="H42" s="2"/>
    </row>
    <row r="43" spans="1:8" ht="12" customHeight="1">
      <c r="A43" s="41" t="s">
        <v>107</v>
      </c>
      <c r="B43" s="32"/>
      <c r="C43" s="31"/>
      <c r="D43" s="31"/>
      <c r="E43" s="31"/>
      <c r="F43" s="31"/>
      <c r="G43" s="31"/>
      <c r="H43" s="2"/>
    </row>
    <row r="44" spans="1:8">
      <c r="A44" s="1"/>
      <c r="B44" s="33"/>
      <c r="C44" s="34"/>
      <c r="D44" s="34"/>
      <c r="E44" s="34"/>
      <c r="F44" s="34"/>
      <c r="G44" s="34"/>
      <c r="H44" s="1"/>
    </row>
    <row r="45" spans="1:8">
      <c r="C45" s="59"/>
    </row>
    <row r="46" spans="1:8" s="1" customFormat="1">
      <c r="A46" s="148" t="s">
        <v>137</v>
      </c>
      <c r="B46" s="138"/>
      <c r="C46" s="149"/>
    </row>
    <row r="47" spans="1:8" s="1" customFormat="1">
      <c r="A47" s="150"/>
      <c r="B47" s="138"/>
      <c r="C47" s="149"/>
    </row>
    <row r="48" spans="1:8" s="1" customFormat="1">
      <c r="A48" s="151" t="s">
        <v>47</v>
      </c>
      <c r="B48" s="152"/>
      <c r="C48" s="149" t="s">
        <v>21</v>
      </c>
    </row>
    <row r="49" spans="1:11" s="1" customFormat="1" ht="24">
      <c r="A49" s="157" t="s">
        <v>20</v>
      </c>
      <c r="B49" s="153" t="s">
        <v>13</v>
      </c>
      <c r="C49" s="154">
        <v>6.5424004995704903E-3</v>
      </c>
      <c r="E49" s="35"/>
      <c r="F49" s="36"/>
    </row>
    <row r="50" spans="1:11" s="1" customFormat="1" ht="24">
      <c r="A50" s="158">
        <v>2</v>
      </c>
      <c r="B50" s="153" t="s">
        <v>14</v>
      </c>
      <c r="C50" s="154">
        <v>8.4379256619253901E-3</v>
      </c>
      <c r="E50" s="35"/>
      <c r="F50" s="36"/>
    </row>
    <row r="51" spans="1:11" s="1" customFormat="1">
      <c r="A51" s="158">
        <v>3</v>
      </c>
      <c r="B51" s="153" t="s">
        <v>15</v>
      </c>
      <c r="C51" s="154">
        <v>8.5157103382518997E-3</v>
      </c>
      <c r="E51" s="35"/>
      <c r="F51" s="36"/>
    </row>
    <row r="52" spans="1:11" s="1" customFormat="1">
      <c r="A52" s="158">
        <v>4</v>
      </c>
      <c r="B52" s="153" t="s">
        <v>16</v>
      </c>
      <c r="C52" s="154">
        <v>1.03806730605936E-2</v>
      </c>
      <c r="E52" s="35"/>
      <c r="F52" s="36"/>
    </row>
    <row r="53" spans="1:11" s="1" customFormat="1">
      <c r="A53" s="158">
        <v>5</v>
      </c>
      <c r="B53" s="153" t="s">
        <v>17</v>
      </c>
      <c r="C53" s="154">
        <v>1.11239299127503E-2</v>
      </c>
      <c r="E53" s="35"/>
      <c r="F53" s="36"/>
    </row>
    <row r="54" spans="1:11" s="1" customFormat="1">
      <c r="A54" s="158">
        <v>6</v>
      </c>
      <c r="B54" s="153" t="s">
        <v>18</v>
      </c>
      <c r="C54" s="154">
        <v>1.1648034727476501E-2</v>
      </c>
      <c r="E54" s="35"/>
      <c r="F54" s="36"/>
    </row>
    <row r="55" spans="1:11" s="1" customFormat="1">
      <c r="A55" s="158">
        <v>7</v>
      </c>
      <c r="B55" s="153" t="s">
        <v>60</v>
      </c>
      <c r="C55" s="154">
        <v>9.2732787396854303E-3</v>
      </c>
      <c r="E55" s="35"/>
      <c r="F55" s="36"/>
    </row>
    <row r="56" spans="1:11" s="1" customFormat="1">
      <c r="A56" s="158">
        <v>8</v>
      </c>
      <c r="B56" s="153" t="s">
        <v>19</v>
      </c>
      <c r="C56" s="154">
        <v>8.4377775337425697E-3</v>
      </c>
      <c r="E56" s="35"/>
      <c r="F56" s="36"/>
    </row>
    <row r="57" spans="1:11" s="1" customFormat="1" ht="24">
      <c r="A57" s="159" t="s">
        <v>32</v>
      </c>
      <c r="B57" s="153" t="s">
        <v>31</v>
      </c>
      <c r="C57" s="154">
        <v>9.2759619765328503E-3</v>
      </c>
      <c r="E57" s="25"/>
      <c r="F57" s="37"/>
      <c r="G57" s="38"/>
      <c r="H57" s="38"/>
      <c r="I57" s="25"/>
      <c r="J57" s="25"/>
      <c r="K57" s="25"/>
    </row>
    <row r="58" spans="1:11" s="1" customFormat="1" ht="24">
      <c r="A58" s="158">
        <v>1</v>
      </c>
      <c r="B58" s="153" t="s">
        <v>61</v>
      </c>
      <c r="C58" s="154">
        <v>8.7280059465137307E-3</v>
      </c>
      <c r="E58" s="25"/>
      <c r="F58" s="37"/>
      <c r="G58" s="38"/>
      <c r="H58" s="38"/>
      <c r="I58" s="25"/>
      <c r="J58" s="25"/>
      <c r="K58" s="25"/>
    </row>
    <row r="59" spans="1:11" s="1" customFormat="1" ht="24">
      <c r="A59" s="158">
        <v>2</v>
      </c>
      <c r="B59" s="153" t="s">
        <v>62</v>
      </c>
      <c r="C59" s="154">
        <v>1.0238764524821101E-2</v>
      </c>
      <c r="E59" s="25"/>
      <c r="F59" s="37"/>
      <c r="G59" s="38"/>
      <c r="H59" s="38"/>
      <c r="I59" s="25"/>
      <c r="J59" s="25"/>
      <c r="K59" s="25"/>
    </row>
    <row r="60" spans="1:11" s="1" customFormat="1" ht="24">
      <c r="A60" s="158">
        <v>3</v>
      </c>
      <c r="B60" s="153" t="s">
        <v>63</v>
      </c>
      <c r="C60" s="154">
        <v>1.02722246929165E-2</v>
      </c>
      <c r="E60" s="25"/>
      <c r="F60" s="37"/>
      <c r="G60" s="38"/>
      <c r="H60" s="38"/>
      <c r="I60" s="25"/>
      <c r="J60" s="25"/>
      <c r="K60" s="25"/>
    </row>
    <row r="61" spans="1:11" s="1" customFormat="1" ht="24">
      <c r="A61" s="158">
        <v>4</v>
      </c>
      <c r="B61" s="153" t="s">
        <v>22</v>
      </c>
      <c r="C61" s="154">
        <v>6.20490579604657E-3</v>
      </c>
      <c r="E61" s="25"/>
      <c r="F61" s="37"/>
      <c r="G61" s="38"/>
      <c r="H61" s="38"/>
      <c r="I61" s="25"/>
      <c r="J61" s="25"/>
      <c r="K61" s="25"/>
    </row>
    <row r="62" spans="1:11" s="1" customFormat="1" ht="48">
      <c r="A62" s="159" t="s">
        <v>29</v>
      </c>
      <c r="B62" s="155" t="s">
        <v>64</v>
      </c>
      <c r="C62" s="154">
        <v>1.04979969522268E-2</v>
      </c>
    </row>
    <row r="63" spans="1:11" s="1" customFormat="1" ht="24">
      <c r="A63" s="158">
        <v>2</v>
      </c>
      <c r="B63" s="155" t="s">
        <v>23</v>
      </c>
      <c r="C63" s="154">
        <v>9.5629211229967103E-3</v>
      </c>
    </row>
    <row r="64" spans="1:11" s="1" customFormat="1" ht="36">
      <c r="A64" s="158">
        <v>3</v>
      </c>
      <c r="B64" s="155" t="s">
        <v>65</v>
      </c>
      <c r="C64" s="154">
        <v>8.8459380391595101E-3</v>
      </c>
    </row>
    <row r="65" spans="1:5" s="1" customFormat="1" ht="60">
      <c r="A65" s="158">
        <v>4</v>
      </c>
      <c r="B65" s="155" t="s">
        <v>66</v>
      </c>
      <c r="C65" s="154">
        <v>7.3361138696511601E-3</v>
      </c>
    </row>
    <row r="66" spans="1:5" s="1" customFormat="1" ht="60">
      <c r="A66" s="157" t="s">
        <v>30</v>
      </c>
      <c r="B66" s="153" t="s">
        <v>24</v>
      </c>
      <c r="C66" s="154">
        <v>1.0551805528257401E-2</v>
      </c>
    </row>
    <row r="67" spans="1:5" s="1" customFormat="1" ht="48">
      <c r="A67" s="158">
        <v>2</v>
      </c>
      <c r="B67" s="153" t="s">
        <v>25</v>
      </c>
      <c r="C67" s="154">
        <v>9.5833211599168008E-3</v>
      </c>
    </row>
    <row r="68" spans="1:5" s="1" customFormat="1" ht="24">
      <c r="A68" s="158">
        <v>3</v>
      </c>
      <c r="B68" s="153" t="s">
        <v>26</v>
      </c>
      <c r="C68" s="154">
        <v>7.0891515930166698E-3</v>
      </c>
    </row>
    <row r="69" spans="1:5" s="1" customFormat="1" ht="48">
      <c r="A69" s="158">
        <v>4</v>
      </c>
      <c r="B69" s="153" t="s">
        <v>27</v>
      </c>
      <c r="C69" s="154">
        <v>8.8785157623919309E-3</v>
      </c>
    </row>
    <row r="70" spans="1:5" s="1" customFormat="1" ht="36">
      <c r="A70" s="158">
        <v>5</v>
      </c>
      <c r="B70" s="153" t="s">
        <v>28</v>
      </c>
      <c r="C70" s="154">
        <v>0</v>
      </c>
    </row>
    <row r="71" spans="1:5" s="1" customFormat="1" ht="24">
      <c r="A71" s="157" t="s">
        <v>33</v>
      </c>
      <c r="B71" s="153" t="s">
        <v>48</v>
      </c>
      <c r="C71" s="154">
        <v>7.9673429189165597E-3</v>
      </c>
      <c r="D71" s="15"/>
    </row>
    <row r="72" spans="1:5" s="1" customFormat="1">
      <c r="A72" s="158">
        <v>2</v>
      </c>
      <c r="B72" s="153" t="s">
        <v>9</v>
      </c>
      <c r="C72" s="154">
        <v>1.03296795048407E-2</v>
      </c>
      <c r="D72" s="15"/>
    </row>
    <row r="73" spans="1:5" s="1" customFormat="1">
      <c r="A73" s="158">
        <v>3</v>
      </c>
      <c r="B73" s="153" t="s">
        <v>10</v>
      </c>
      <c r="C73" s="154">
        <v>9.2191648551729292E-3</v>
      </c>
      <c r="D73" s="15"/>
    </row>
    <row r="74" spans="1:5" s="1" customFormat="1">
      <c r="A74" s="158">
        <v>4</v>
      </c>
      <c r="B74" s="153" t="s">
        <v>11</v>
      </c>
      <c r="C74" s="154">
        <v>9.2948970757955E-3</v>
      </c>
      <c r="D74" s="15"/>
    </row>
    <row r="75" spans="1:5" s="1" customFormat="1" ht="24">
      <c r="A75" s="158">
        <v>5</v>
      </c>
      <c r="B75" s="153" t="s">
        <v>34</v>
      </c>
      <c r="C75" s="154">
        <v>8.8155480366467493E-3</v>
      </c>
      <c r="D75" s="15"/>
    </row>
    <row r="76" spans="1:5" s="1" customFormat="1">
      <c r="A76" s="157" t="s">
        <v>128</v>
      </c>
      <c r="B76" s="129" t="s">
        <v>127</v>
      </c>
      <c r="C76" s="154">
        <v>1.13747494438539E-2</v>
      </c>
      <c r="D76" s="15"/>
    </row>
    <row r="77" spans="1:5" s="1" customFormat="1">
      <c r="A77" s="158">
        <v>2</v>
      </c>
      <c r="B77" s="129" t="s">
        <v>126</v>
      </c>
      <c r="C77" s="154">
        <v>9.9486708668278002E-3</v>
      </c>
      <c r="D77" s="15"/>
    </row>
    <row r="78" spans="1:5" s="1" customFormat="1">
      <c r="A78" s="158">
        <v>3</v>
      </c>
      <c r="B78" s="129" t="s">
        <v>35</v>
      </c>
      <c r="C78" s="154">
        <v>8.8209164759617195E-3</v>
      </c>
      <c r="D78" s="15"/>
    </row>
    <row r="79" spans="1:5" s="1" customFormat="1">
      <c r="A79" s="158">
        <v>4</v>
      </c>
      <c r="B79" s="129" t="s">
        <v>50</v>
      </c>
      <c r="C79" s="154">
        <v>0</v>
      </c>
      <c r="D79" s="15"/>
    </row>
    <row r="80" spans="1:5" s="1" customFormat="1">
      <c r="A80" s="160" t="s">
        <v>49</v>
      </c>
      <c r="B80" s="152" t="s">
        <v>67</v>
      </c>
      <c r="C80" s="156">
        <v>1.0979311024093E-2</v>
      </c>
      <c r="D80" s="16"/>
      <c r="E80" s="15"/>
    </row>
    <row r="81" spans="1:5" s="1" customFormat="1">
      <c r="A81" s="158">
        <v>2</v>
      </c>
      <c r="B81" s="152" t="s">
        <v>132</v>
      </c>
      <c r="C81" s="156">
        <v>8.8684267481308008E-3</v>
      </c>
      <c r="D81" s="16"/>
      <c r="E81" s="15"/>
    </row>
    <row r="82" spans="1:5" s="1" customFormat="1">
      <c r="A82" s="158">
        <v>3</v>
      </c>
      <c r="B82" s="152" t="s">
        <v>133</v>
      </c>
      <c r="C82" s="156">
        <v>8.0126070098781605E-3</v>
      </c>
      <c r="D82" s="16"/>
      <c r="E82" s="15"/>
    </row>
    <row r="83" spans="1:5" s="1" customFormat="1">
      <c r="A83" s="158">
        <v>4</v>
      </c>
      <c r="B83" s="152" t="s">
        <v>68</v>
      </c>
      <c r="C83" s="156">
        <v>8.6485891098254507E-3</v>
      </c>
      <c r="D83" s="16"/>
      <c r="E83" s="15"/>
    </row>
    <row r="84" spans="1:5" s="1" customFormat="1">
      <c r="A84" s="160" t="s">
        <v>108</v>
      </c>
      <c r="B84" s="129" t="s">
        <v>109</v>
      </c>
      <c r="C84" s="156">
        <v>7.5242032356406799E-3</v>
      </c>
    </row>
    <row r="85" spans="1:5" s="1" customFormat="1">
      <c r="A85" s="161"/>
      <c r="B85" s="152" t="s">
        <v>110</v>
      </c>
      <c r="C85" s="156">
        <v>9.2482835377983401E-3</v>
      </c>
    </row>
    <row r="86" spans="1:5">
      <c r="C86" s="59"/>
    </row>
    <row r="87" spans="1:5">
      <c r="C87" s="59"/>
    </row>
    <row r="88" spans="1:5">
      <c r="C88" s="59"/>
    </row>
  </sheetData>
  <mergeCells count="4">
    <mergeCell ref="A2:H2"/>
    <mergeCell ref="A25:H26"/>
    <mergeCell ref="A37:D38"/>
    <mergeCell ref="A39:D4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Repères</vt:lpstr>
      <vt:lpstr>Contexte</vt:lpstr>
      <vt:lpstr>Prejudice&amp;Recours</vt:lpstr>
      <vt:lpstr>Profil</vt:lpstr>
      <vt:lpstr>Contexte!Zone_d_impression</vt:lpstr>
      <vt:lpstr>'Prejudice&amp;Recours'!Zone_d_impression</vt:lpstr>
      <vt:lpstr>Profil!Zone_d_impression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GRENON MUR Marc</dc:creator>
  <cp:lastModifiedBy>TUGORES François</cp:lastModifiedBy>
  <cp:lastPrinted>2016-10-15T21:41:28Z</cp:lastPrinted>
  <dcterms:created xsi:type="dcterms:W3CDTF">2016-01-06T15:49:01Z</dcterms:created>
  <dcterms:modified xsi:type="dcterms:W3CDTF">2019-03-06T18:03:49Z</dcterms:modified>
</cp:coreProperties>
</file>